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2020007\Desktop\"/>
    </mc:Choice>
  </mc:AlternateContent>
  <xr:revisionPtr revIDLastSave="0" documentId="13_ncr:1_{6D0299FD-38AA-48D4-91A0-4D57C8A8F2DA}" xr6:coauthVersionLast="36" xr6:coauthVersionMax="36" xr10:uidLastSave="{00000000-0000-0000-0000-000000000000}"/>
  <bookViews>
    <workbookView xWindow="0" yWindow="0" windowWidth="19200" windowHeight="6860" activeTab="1" xr2:uid="{C3001CB9-2BAA-4DDB-92FB-8DF85885F4BE}"/>
  </bookViews>
  <sheets>
    <sheet name="記入例" sheetId="11" r:id="rId1"/>
    <sheet name="品目申請書" sheetId="3" r:id="rId2"/>
    <sheet name="貸出中古申請書" sheetId="15" r:id="rId3"/>
    <sheet name="分析軸" sheetId="7" r:id="rId4"/>
    <sheet name="ドロップダウンリスト" sheetId="2" r:id="rId5"/>
    <sheet name="品目貼付" sheetId="14" r:id="rId6"/>
    <sheet name="製品コード" sheetId="13" r:id="rId7"/>
    <sheet name="分析軸項目" sheetId="4" r:id="rId8"/>
    <sheet name="Sheet1" sheetId="16" r:id="rId9"/>
  </sheets>
  <definedNames>
    <definedName name="_xlnm._FilterDatabase" localSheetId="4" hidden="1">ドロップダウンリスト!$A$1:$AA$298</definedName>
    <definedName name="_xlnm._FilterDatabase" localSheetId="0" hidden="1">記入例!$A$4:$AA$36</definedName>
    <definedName name="_xlnm._FilterDatabase" localSheetId="1" hidden="1">品目申請書!$B$10:$AA$42</definedName>
    <definedName name="_xlnm.Print_Area" localSheetId="0">記入例!$A$1:$AA$37</definedName>
    <definedName name="_xlnm.Print_Area" localSheetId="2">貸出中古申請書!$A$1:$O$34</definedName>
    <definedName name="_xlnm.Print_Area" localSheetId="1">品目申請書!$A$7:$AA$42</definedName>
    <definedName name="事業">分析軸!$A$2:$A$5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U3" i="14" l="1"/>
  <c r="IU4" i="14"/>
  <c r="IU5" i="14"/>
  <c r="IU6" i="14"/>
  <c r="IU7" i="14"/>
  <c r="IU8" i="14"/>
  <c r="IU9" i="14"/>
  <c r="IU10" i="14"/>
  <c r="IU11" i="14"/>
  <c r="IU12" i="14"/>
  <c r="IU13" i="14"/>
  <c r="IU14" i="14"/>
  <c r="IU15" i="14"/>
  <c r="IU16" i="14"/>
  <c r="IU17" i="14"/>
  <c r="IU18" i="14"/>
  <c r="IU19" i="14"/>
  <c r="IU20" i="14"/>
  <c r="IU21" i="14"/>
  <c r="IU22" i="14"/>
  <c r="IU23" i="14"/>
  <c r="IU24" i="14"/>
  <c r="IU25" i="14"/>
  <c r="IU26" i="14"/>
  <c r="IU27" i="14"/>
  <c r="IU28" i="14"/>
  <c r="IU29" i="14"/>
  <c r="IU30" i="14"/>
  <c r="IU31" i="14"/>
  <c r="IU2" i="14"/>
  <c r="GK2" i="14" l="1"/>
  <c r="GI2" i="14"/>
  <c r="Q4" i="3" l="1"/>
  <c r="R4" i="3"/>
  <c r="N1" i="15" l="1"/>
  <c r="A31" i="14" l="1"/>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 r="Y7" i="3"/>
  <c r="EA31" i="14" l="1"/>
  <c r="EA30" i="14"/>
  <c r="EA29" i="14"/>
  <c r="EA28" i="14"/>
  <c r="EA27" i="14"/>
  <c r="EA26" i="14"/>
  <c r="EA25" i="14"/>
  <c r="EA24" i="14"/>
  <c r="EA23" i="14"/>
  <c r="EA22" i="14"/>
  <c r="EA21" i="14"/>
  <c r="EA20" i="14"/>
  <c r="EA19" i="14"/>
  <c r="EA18" i="14"/>
  <c r="EA17" i="14"/>
  <c r="EA16" i="14"/>
  <c r="EA15" i="14"/>
  <c r="EA14" i="14"/>
  <c r="EA13" i="14"/>
  <c r="EA12" i="14"/>
  <c r="EA11" i="14"/>
  <c r="EA10" i="14"/>
  <c r="EA9" i="14"/>
  <c r="EA8" i="14"/>
  <c r="EA7" i="14"/>
  <c r="EA6" i="14"/>
  <c r="EA5" i="14"/>
  <c r="EA4" i="14"/>
  <c r="EA3" i="14"/>
  <c r="EA2" i="14"/>
  <c r="IA3" i="14"/>
  <c r="HW3" i="14"/>
  <c r="HN3" i="14"/>
  <c r="HM3" i="14"/>
  <c r="GQ3" i="14"/>
  <c r="GO3" i="14"/>
  <c r="GM3" i="14"/>
  <c r="GK3" i="14"/>
  <c r="GI3" i="14"/>
  <c r="GG3" i="14"/>
  <c r="GE3" i="14"/>
  <c r="GC3" i="14"/>
  <c r="GA3" i="14"/>
  <c r="BX3" i="14"/>
  <c r="BU3" i="14"/>
  <c r="AK3" i="14"/>
  <c r="O3" i="14"/>
  <c r="N3" i="14"/>
  <c r="B3" i="14"/>
  <c r="Y4" i="3" l="1"/>
  <c r="X4" i="3"/>
  <c r="W4" i="3"/>
  <c r="V4" i="3"/>
  <c r="U4" i="3"/>
  <c r="T4" i="3"/>
  <c r="S4" i="3"/>
  <c r="P4" i="3"/>
  <c r="O4" i="3"/>
  <c r="GG31" i="14" l="1"/>
  <c r="GG30" i="14"/>
  <c r="GG29" i="14"/>
  <c r="GG28" i="14"/>
  <c r="GG27" i="14"/>
  <c r="GG26" i="14"/>
  <c r="GG25" i="14"/>
  <c r="GG24" i="14"/>
  <c r="GG23" i="14"/>
  <c r="GG22" i="14"/>
  <c r="GG21" i="14"/>
  <c r="GG20" i="14"/>
  <c r="GG19" i="14"/>
  <c r="GG18" i="14"/>
  <c r="GG17" i="14"/>
  <c r="GG16" i="14"/>
  <c r="GG15" i="14"/>
  <c r="GG14" i="14"/>
  <c r="GG13" i="14"/>
  <c r="GG12" i="14"/>
  <c r="GG11" i="14"/>
  <c r="GG10" i="14"/>
  <c r="GG9" i="14"/>
  <c r="GG8" i="14"/>
  <c r="GG7" i="14"/>
  <c r="GG6" i="14"/>
  <c r="GG5" i="14"/>
  <c r="GG4" i="14"/>
  <c r="GG2" i="14"/>
  <c r="O31" i="14"/>
  <c r="O30" i="14"/>
  <c r="O29" i="14"/>
  <c r="O28" i="14"/>
  <c r="O27" i="14"/>
  <c r="O26" i="14"/>
  <c r="O25" i="14"/>
  <c r="O24" i="14"/>
  <c r="O23" i="14"/>
  <c r="O22" i="14"/>
  <c r="O21" i="14"/>
  <c r="O20" i="14"/>
  <c r="O19" i="14"/>
  <c r="O18" i="14"/>
  <c r="O17" i="14"/>
  <c r="O16" i="14"/>
  <c r="O15" i="14"/>
  <c r="O14" i="14"/>
  <c r="O13" i="14"/>
  <c r="O12" i="14"/>
  <c r="O11" i="14"/>
  <c r="O10" i="14"/>
  <c r="O9" i="14"/>
  <c r="O8" i="14"/>
  <c r="O7" i="14"/>
  <c r="O6" i="14"/>
  <c r="O5" i="14"/>
  <c r="O4" i="14"/>
  <c r="O2" i="14"/>
  <c r="IA31" i="14"/>
  <c r="HW31" i="14"/>
  <c r="HN31" i="14"/>
  <c r="HM31" i="14"/>
  <c r="GQ31" i="14"/>
  <c r="GO31" i="14"/>
  <c r="GM31" i="14"/>
  <c r="GK31" i="14"/>
  <c r="GI31" i="14"/>
  <c r="GE31" i="14"/>
  <c r="GC31" i="14"/>
  <c r="GA31" i="14"/>
  <c r="BX31" i="14"/>
  <c r="BU31" i="14"/>
  <c r="AK31" i="14"/>
  <c r="N31" i="14"/>
  <c r="B31" i="14"/>
  <c r="IA30" i="14"/>
  <c r="HW30" i="14"/>
  <c r="HN30" i="14"/>
  <c r="HM30" i="14"/>
  <c r="GQ30" i="14"/>
  <c r="GO30" i="14"/>
  <c r="GM30" i="14"/>
  <c r="GK30" i="14"/>
  <c r="GI30" i="14"/>
  <c r="GE30" i="14"/>
  <c r="GC30" i="14"/>
  <c r="GA30" i="14"/>
  <c r="BX30" i="14"/>
  <c r="BU30" i="14"/>
  <c r="AK30" i="14"/>
  <c r="N30" i="14"/>
  <c r="B30" i="14"/>
  <c r="IA29" i="14"/>
  <c r="HW29" i="14"/>
  <c r="HN29" i="14"/>
  <c r="HM29" i="14"/>
  <c r="GQ29" i="14"/>
  <c r="GO29" i="14"/>
  <c r="GM29" i="14"/>
  <c r="GK29" i="14"/>
  <c r="GI29" i="14"/>
  <c r="GE29" i="14"/>
  <c r="GC29" i="14"/>
  <c r="GA29" i="14"/>
  <c r="BX29" i="14"/>
  <c r="BU29" i="14"/>
  <c r="AK29" i="14"/>
  <c r="N29" i="14"/>
  <c r="B29" i="14"/>
  <c r="IA28" i="14"/>
  <c r="HW28" i="14"/>
  <c r="HN28" i="14"/>
  <c r="HM28" i="14"/>
  <c r="GQ28" i="14"/>
  <c r="GO28" i="14"/>
  <c r="GM28" i="14"/>
  <c r="GK28" i="14"/>
  <c r="GI28" i="14"/>
  <c r="GE28" i="14"/>
  <c r="GC28" i="14"/>
  <c r="GA28" i="14"/>
  <c r="BX28" i="14"/>
  <c r="BU28" i="14"/>
  <c r="AK28" i="14"/>
  <c r="N28" i="14"/>
  <c r="B28" i="14"/>
  <c r="IA27" i="14"/>
  <c r="HW27" i="14"/>
  <c r="HN27" i="14"/>
  <c r="HM27" i="14"/>
  <c r="GQ27" i="14"/>
  <c r="GO27" i="14"/>
  <c r="GM27" i="14"/>
  <c r="GK27" i="14"/>
  <c r="GI27" i="14"/>
  <c r="GE27" i="14"/>
  <c r="GC27" i="14"/>
  <c r="GA27" i="14"/>
  <c r="BX27" i="14"/>
  <c r="BU27" i="14"/>
  <c r="AK27" i="14"/>
  <c r="N27" i="14"/>
  <c r="B27" i="14"/>
  <c r="IA26" i="14"/>
  <c r="HW26" i="14"/>
  <c r="HN26" i="14"/>
  <c r="HM26" i="14"/>
  <c r="GQ26" i="14"/>
  <c r="GO26" i="14"/>
  <c r="GM26" i="14"/>
  <c r="GK26" i="14"/>
  <c r="GI26" i="14"/>
  <c r="GE26" i="14"/>
  <c r="GC26" i="14"/>
  <c r="GA26" i="14"/>
  <c r="BX26" i="14"/>
  <c r="BU26" i="14"/>
  <c r="AK26" i="14"/>
  <c r="N26" i="14"/>
  <c r="B26" i="14"/>
  <c r="IA25" i="14"/>
  <c r="HW25" i="14"/>
  <c r="HN25" i="14"/>
  <c r="HM25" i="14"/>
  <c r="GQ25" i="14"/>
  <c r="GO25" i="14"/>
  <c r="GM25" i="14"/>
  <c r="GK25" i="14"/>
  <c r="GI25" i="14"/>
  <c r="GE25" i="14"/>
  <c r="GC25" i="14"/>
  <c r="GA25" i="14"/>
  <c r="BX25" i="14"/>
  <c r="BU25" i="14"/>
  <c r="AK25" i="14"/>
  <c r="N25" i="14"/>
  <c r="B25" i="14"/>
  <c r="IA24" i="14"/>
  <c r="HW24" i="14"/>
  <c r="HN24" i="14"/>
  <c r="HM24" i="14"/>
  <c r="GQ24" i="14"/>
  <c r="GO24" i="14"/>
  <c r="GM24" i="14"/>
  <c r="GK24" i="14"/>
  <c r="GI24" i="14"/>
  <c r="GE24" i="14"/>
  <c r="GC24" i="14"/>
  <c r="GA24" i="14"/>
  <c r="BX24" i="14"/>
  <c r="BU24" i="14"/>
  <c r="AK24" i="14"/>
  <c r="N24" i="14"/>
  <c r="B24" i="14"/>
  <c r="IA23" i="14"/>
  <c r="HW23" i="14"/>
  <c r="HN23" i="14"/>
  <c r="HM23" i="14"/>
  <c r="GQ23" i="14"/>
  <c r="GO23" i="14"/>
  <c r="GM23" i="14"/>
  <c r="GK23" i="14"/>
  <c r="GI23" i="14"/>
  <c r="GE23" i="14"/>
  <c r="GC23" i="14"/>
  <c r="GA23" i="14"/>
  <c r="BX23" i="14"/>
  <c r="BU23" i="14"/>
  <c r="AK23" i="14"/>
  <c r="N23" i="14"/>
  <c r="B23" i="14"/>
  <c r="IA22" i="14"/>
  <c r="HW22" i="14"/>
  <c r="HN22" i="14"/>
  <c r="HM22" i="14"/>
  <c r="GQ22" i="14"/>
  <c r="GO22" i="14"/>
  <c r="GM22" i="14"/>
  <c r="GK22" i="14"/>
  <c r="GI22" i="14"/>
  <c r="GE22" i="14"/>
  <c r="GC22" i="14"/>
  <c r="GA22" i="14"/>
  <c r="BX22" i="14"/>
  <c r="BU22" i="14"/>
  <c r="AK22" i="14"/>
  <c r="N22" i="14"/>
  <c r="B22" i="14"/>
  <c r="IA21" i="14"/>
  <c r="HW21" i="14"/>
  <c r="HN21" i="14"/>
  <c r="HM21" i="14"/>
  <c r="GQ21" i="14"/>
  <c r="GO21" i="14"/>
  <c r="GM21" i="14"/>
  <c r="GK21" i="14"/>
  <c r="GI21" i="14"/>
  <c r="GE21" i="14"/>
  <c r="GC21" i="14"/>
  <c r="GA21" i="14"/>
  <c r="BX21" i="14"/>
  <c r="BU21" i="14"/>
  <c r="AK21" i="14"/>
  <c r="N21" i="14"/>
  <c r="B21" i="14"/>
  <c r="IA20" i="14"/>
  <c r="HW20" i="14"/>
  <c r="HN20" i="14"/>
  <c r="HM20" i="14"/>
  <c r="GQ20" i="14"/>
  <c r="GO20" i="14"/>
  <c r="GM20" i="14"/>
  <c r="GK20" i="14"/>
  <c r="GI20" i="14"/>
  <c r="GE20" i="14"/>
  <c r="GC20" i="14"/>
  <c r="GA20" i="14"/>
  <c r="BX20" i="14"/>
  <c r="BU20" i="14"/>
  <c r="AK20" i="14"/>
  <c r="N20" i="14"/>
  <c r="B20" i="14"/>
  <c r="IA19" i="14"/>
  <c r="HW19" i="14"/>
  <c r="HN19" i="14"/>
  <c r="HM19" i="14"/>
  <c r="GQ19" i="14"/>
  <c r="GO19" i="14"/>
  <c r="GM19" i="14"/>
  <c r="GK19" i="14"/>
  <c r="GI19" i="14"/>
  <c r="GE19" i="14"/>
  <c r="GC19" i="14"/>
  <c r="GA19" i="14"/>
  <c r="BX19" i="14"/>
  <c r="BU19" i="14"/>
  <c r="AK19" i="14"/>
  <c r="N19" i="14"/>
  <c r="B19" i="14"/>
  <c r="IA18" i="14"/>
  <c r="HW18" i="14"/>
  <c r="HN18" i="14"/>
  <c r="HM18" i="14"/>
  <c r="GQ18" i="14"/>
  <c r="GO18" i="14"/>
  <c r="GM18" i="14"/>
  <c r="GK18" i="14"/>
  <c r="GI18" i="14"/>
  <c r="GE18" i="14"/>
  <c r="GC18" i="14"/>
  <c r="GA18" i="14"/>
  <c r="BX18" i="14"/>
  <c r="BU18" i="14"/>
  <c r="AK18" i="14"/>
  <c r="N18" i="14"/>
  <c r="B18" i="14"/>
  <c r="IA17" i="14"/>
  <c r="HW17" i="14"/>
  <c r="HN17" i="14"/>
  <c r="HM17" i="14"/>
  <c r="GQ17" i="14"/>
  <c r="GO17" i="14"/>
  <c r="GM17" i="14"/>
  <c r="GK17" i="14"/>
  <c r="GI17" i="14"/>
  <c r="GE17" i="14"/>
  <c r="GC17" i="14"/>
  <c r="GA17" i="14"/>
  <c r="BX17" i="14"/>
  <c r="BU17" i="14"/>
  <c r="AK17" i="14"/>
  <c r="N17" i="14"/>
  <c r="B17" i="14"/>
  <c r="IA16" i="14"/>
  <c r="HW16" i="14"/>
  <c r="HN16" i="14"/>
  <c r="HM16" i="14"/>
  <c r="GQ16" i="14"/>
  <c r="GO16" i="14"/>
  <c r="GM16" i="14"/>
  <c r="GK16" i="14"/>
  <c r="GI16" i="14"/>
  <c r="GE16" i="14"/>
  <c r="GC16" i="14"/>
  <c r="GA16" i="14"/>
  <c r="BX16" i="14"/>
  <c r="BU16" i="14"/>
  <c r="AK16" i="14"/>
  <c r="N16" i="14"/>
  <c r="B16" i="14"/>
  <c r="IA15" i="14"/>
  <c r="HW15" i="14"/>
  <c r="HN15" i="14"/>
  <c r="HM15" i="14"/>
  <c r="GQ15" i="14"/>
  <c r="GO15" i="14"/>
  <c r="GM15" i="14"/>
  <c r="GK15" i="14"/>
  <c r="GI15" i="14"/>
  <c r="GE15" i="14"/>
  <c r="GC15" i="14"/>
  <c r="GA15" i="14"/>
  <c r="BX15" i="14"/>
  <c r="BU15" i="14"/>
  <c r="AK15" i="14"/>
  <c r="N15" i="14"/>
  <c r="B15" i="14"/>
  <c r="IA14" i="14"/>
  <c r="HW14" i="14"/>
  <c r="HN14" i="14"/>
  <c r="HM14" i="14"/>
  <c r="GQ14" i="14"/>
  <c r="GO14" i="14"/>
  <c r="GM14" i="14"/>
  <c r="GK14" i="14"/>
  <c r="GI14" i="14"/>
  <c r="GE14" i="14"/>
  <c r="GC14" i="14"/>
  <c r="GA14" i="14"/>
  <c r="BX14" i="14"/>
  <c r="BU14" i="14"/>
  <c r="AK14" i="14"/>
  <c r="N14" i="14"/>
  <c r="B14" i="14"/>
  <c r="IA13" i="14"/>
  <c r="HW13" i="14"/>
  <c r="HN13" i="14"/>
  <c r="HM13" i="14"/>
  <c r="GQ13" i="14"/>
  <c r="GO13" i="14"/>
  <c r="GM13" i="14"/>
  <c r="GK13" i="14"/>
  <c r="GI13" i="14"/>
  <c r="GE13" i="14"/>
  <c r="GC13" i="14"/>
  <c r="GA13" i="14"/>
  <c r="BX13" i="14"/>
  <c r="BU13" i="14"/>
  <c r="AK13" i="14"/>
  <c r="N13" i="14"/>
  <c r="B13" i="14"/>
  <c r="IA12" i="14"/>
  <c r="HW12" i="14"/>
  <c r="HN12" i="14"/>
  <c r="HM12" i="14"/>
  <c r="GQ12" i="14"/>
  <c r="GO12" i="14"/>
  <c r="GM12" i="14"/>
  <c r="GK12" i="14"/>
  <c r="GI12" i="14"/>
  <c r="GE12" i="14"/>
  <c r="GC12" i="14"/>
  <c r="GA12" i="14"/>
  <c r="BX12" i="14"/>
  <c r="BU12" i="14"/>
  <c r="AK12" i="14"/>
  <c r="N12" i="14"/>
  <c r="B12" i="14"/>
  <c r="IA11" i="14"/>
  <c r="HW11" i="14"/>
  <c r="HN11" i="14"/>
  <c r="HM11" i="14"/>
  <c r="GQ11" i="14"/>
  <c r="GO11" i="14"/>
  <c r="GM11" i="14"/>
  <c r="GK11" i="14"/>
  <c r="GI11" i="14"/>
  <c r="GE11" i="14"/>
  <c r="GC11" i="14"/>
  <c r="GA11" i="14"/>
  <c r="BX11" i="14"/>
  <c r="BU11" i="14"/>
  <c r="AK11" i="14"/>
  <c r="N11" i="14"/>
  <c r="B11" i="14"/>
  <c r="IA10" i="14"/>
  <c r="HW10" i="14"/>
  <c r="HN10" i="14"/>
  <c r="HM10" i="14"/>
  <c r="GQ10" i="14"/>
  <c r="GO10" i="14"/>
  <c r="GM10" i="14"/>
  <c r="GK10" i="14"/>
  <c r="GI10" i="14"/>
  <c r="GE10" i="14"/>
  <c r="GC10" i="14"/>
  <c r="GA10" i="14"/>
  <c r="BX10" i="14"/>
  <c r="BU10" i="14"/>
  <c r="AK10" i="14"/>
  <c r="N10" i="14"/>
  <c r="B10" i="14"/>
  <c r="IA9" i="14"/>
  <c r="HW9" i="14"/>
  <c r="HN9" i="14"/>
  <c r="HM9" i="14"/>
  <c r="GQ9" i="14"/>
  <c r="GO9" i="14"/>
  <c r="GM9" i="14"/>
  <c r="GK9" i="14"/>
  <c r="GI9" i="14"/>
  <c r="GE9" i="14"/>
  <c r="GC9" i="14"/>
  <c r="GA9" i="14"/>
  <c r="BX9" i="14"/>
  <c r="BU9" i="14"/>
  <c r="AK9" i="14"/>
  <c r="N9" i="14"/>
  <c r="B9" i="14"/>
  <c r="IA8" i="14"/>
  <c r="HW8" i="14"/>
  <c r="HN8" i="14"/>
  <c r="HM8" i="14"/>
  <c r="GQ8" i="14"/>
  <c r="GO8" i="14"/>
  <c r="GM8" i="14"/>
  <c r="GK8" i="14"/>
  <c r="GI8" i="14"/>
  <c r="GE8" i="14"/>
  <c r="GC8" i="14"/>
  <c r="GA8" i="14"/>
  <c r="BX8" i="14"/>
  <c r="BU8" i="14"/>
  <c r="AK8" i="14"/>
  <c r="N8" i="14"/>
  <c r="B8" i="14"/>
  <c r="IA7" i="14"/>
  <c r="HW7" i="14"/>
  <c r="HN7" i="14"/>
  <c r="HM7" i="14"/>
  <c r="GQ7" i="14"/>
  <c r="GO7" i="14"/>
  <c r="GM7" i="14"/>
  <c r="GK7" i="14"/>
  <c r="GI7" i="14"/>
  <c r="GE7" i="14"/>
  <c r="GC7" i="14"/>
  <c r="GA7" i="14"/>
  <c r="BX7" i="14"/>
  <c r="BU7" i="14"/>
  <c r="AK7" i="14"/>
  <c r="N7" i="14"/>
  <c r="B7" i="14"/>
  <c r="IA6" i="14"/>
  <c r="HW6" i="14"/>
  <c r="HN6" i="14"/>
  <c r="HM6" i="14"/>
  <c r="GQ6" i="14"/>
  <c r="GO6" i="14"/>
  <c r="GM6" i="14"/>
  <c r="GK6" i="14"/>
  <c r="GI6" i="14"/>
  <c r="GE6" i="14"/>
  <c r="GC6" i="14"/>
  <c r="GA6" i="14"/>
  <c r="BX6" i="14"/>
  <c r="BU6" i="14"/>
  <c r="AK6" i="14"/>
  <c r="N6" i="14"/>
  <c r="B6" i="14"/>
  <c r="IA5" i="14"/>
  <c r="HW5" i="14"/>
  <c r="HN5" i="14"/>
  <c r="HM5" i="14"/>
  <c r="GQ5" i="14"/>
  <c r="GO5" i="14"/>
  <c r="GM5" i="14"/>
  <c r="GK5" i="14"/>
  <c r="GI5" i="14"/>
  <c r="GE5" i="14"/>
  <c r="GC5" i="14"/>
  <c r="GA5" i="14"/>
  <c r="BX5" i="14"/>
  <c r="BU5" i="14"/>
  <c r="AK5" i="14"/>
  <c r="N5" i="14"/>
  <c r="B5" i="14"/>
  <c r="IA4" i="14"/>
  <c r="HW4" i="14"/>
  <c r="HN4" i="14"/>
  <c r="HM4" i="14"/>
  <c r="GQ4" i="14"/>
  <c r="GO4" i="14"/>
  <c r="GM4" i="14"/>
  <c r="GK4" i="14"/>
  <c r="GI4" i="14"/>
  <c r="GE4" i="14"/>
  <c r="GC4" i="14"/>
  <c r="GA4" i="14"/>
  <c r="BX4" i="14"/>
  <c r="BU4" i="14"/>
  <c r="AK4" i="14"/>
  <c r="N4" i="14"/>
  <c r="B4" i="14"/>
  <c r="IA2" i="14"/>
  <c r="HW2" i="14"/>
  <c r="HN2" i="14"/>
  <c r="HM2" i="14"/>
  <c r="GQ2" i="14"/>
  <c r="GO2" i="14"/>
  <c r="GM2" i="14"/>
  <c r="GE2" i="14"/>
  <c r="GC2" i="14"/>
  <c r="GA2" i="14"/>
  <c r="BX2" i="14"/>
  <c r="BU2" i="14"/>
  <c r="AK2" i="14"/>
  <c r="N2" i="14"/>
  <c r="B2" i="14"/>
  <c r="AE36" i="11" l="1"/>
  <c r="AC36" i="11"/>
  <c r="AE35" i="11"/>
  <c r="AC35" i="11"/>
  <c r="AE34" i="11"/>
  <c r="AC34" i="11"/>
  <c r="AE33" i="11"/>
  <c r="AC33" i="11"/>
  <c r="AE32" i="11"/>
  <c r="AC32" i="11"/>
  <c r="AE31" i="11"/>
  <c r="AC31" i="11"/>
  <c r="AE30" i="11"/>
  <c r="AC30" i="11"/>
  <c r="AE29" i="11"/>
  <c r="AC29" i="11"/>
  <c r="AE28" i="11"/>
  <c r="AC28" i="11"/>
  <c r="AE27" i="11"/>
  <c r="AC27" i="11"/>
  <c r="AE26" i="11"/>
  <c r="AC26" i="11"/>
  <c r="AE25" i="11"/>
  <c r="AC25" i="11"/>
  <c r="AE24" i="11"/>
  <c r="AC24" i="11"/>
  <c r="AE23" i="11"/>
  <c r="AC23" i="11"/>
  <c r="AE22" i="11"/>
  <c r="AC22" i="11"/>
  <c r="AE21" i="11"/>
  <c r="AC21" i="11"/>
  <c r="AE20" i="11"/>
  <c r="AC20" i="11"/>
  <c r="AE19" i="11"/>
  <c r="AC19" i="11"/>
  <c r="AE18" i="11"/>
  <c r="AC18" i="11"/>
  <c r="AE17" i="11"/>
  <c r="AC17" i="11"/>
  <c r="AE16" i="11"/>
  <c r="AC16" i="11"/>
  <c r="AE15" i="11"/>
  <c r="AC15" i="11"/>
  <c r="AE14" i="11"/>
  <c r="AC14" i="11"/>
  <c r="AE13" i="11"/>
  <c r="AC13" i="11"/>
  <c r="AE12" i="11"/>
  <c r="AC12" i="11"/>
  <c r="AE11" i="11"/>
  <c r="AC11" i="11"/>
  <c r="AE10" i="11"/>
  <c r="AE9" i="11"/>
  <c r="AC9" i="11"/>
  <c r="AE8" i="11"/>
  <c r="AC8" i="11"/>
  <c r="AE7" i="11"/>
  <c r="AC7" i="11"/>
  <c r="AA1" i="11"/>
  <c r="AE42" i="3" l="1"/>
  <c r="AC42" i="3"/>
  <c r="AE41" i="3"/>
  <c r="AC41" i="3"/>
  <c r="AE40" i="3"/>
  <c r="AC40" i="3"/>
  <c r="AE39" i="3"/>
  <c r="AC39" i="3"/>
  <c r="AE38" i="3"/>
  <c r="AC38" i="3"/>
  <c r="AE37" i="3"/>
  <c r="AC37" i="3"/>
  <c r="AE36" i="3"/>
  <c r="AC36" i="3"/>
  <c r="AE35" i="3"/>
  <c r="AC35" i="3"/>
  <c r="AE34" i="3"/>
  <c r="AC34" i="3"/>
  <c r="AE33" i="3"/>
  <c r="AC33" i="3"/>
  <c r="AE32" i="3"/>
  <c r="AC32" i="3"/>
  <c r="AE31" i="3"/>
  <c r="AC31" i="3"/>
  <c r="AE30" i="3"/>
  <c r="AC30" i="3"/>
  <c r="AE29" i="3"/>
  <c r="AC29" i="3"/>
  <c r="AE28" i="3"/>
  <c r="AC28" i="3"/>
  <c r="AE27" i="3"/>
  <c r="AC27" i="3"/>
  <c r="AE26" i="3"/>
  <c r="AC26" i="3"/>
  <c r="AE25" i="3"/>
  <c r="AC25" i="3"/>
  <c r="AE24" i="3"/>
  <c r="AC24" i="3"/>
  <c r="AE23" i="3"/>
  <c r="AC23" i="3"/>
  <c r="AE22" i="3"/>
  <c r="AC22" i="3"/>
  <c r="AE21" i="3"/>
  <c r="AC21" i="3"/>
  <c r="AE20" i="3"/>
  <c r="AC20" i="3"/>
  <c r="AE19" i="3"/>
  <c r="AC19" i="3"/>
  <c r="AE18" i="3"/>
  <c r="AC18" i="3"/>
  <c r="AE17" i="3"/>
  <c r="AC17" i="3"/>
  <c r="AE16" i="3"/>
  <c r="AE15" i="3"/>
  <c r="AC15" i="3"/>
  <c r="AE14" i="3"/>
  <c r="AC14" i="3"/>
  <c r="AE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大久保 暁</author>
    <author>Microsoft Office ユーザー</author>
  </authors>
  <commentList>
    <comment ref="O4" authorId="0" shapeId="0" xr:uid="{1047E7F5-5F95-4977-B9C6-F93F8F0D94C0}">
      <text>
        <r>
          <rPr>
            <b/>
            <sz val="9"/>
            <color indexed="81"/>
            <rFont val="MS P ゴシック"/>
            <family val="3"/>
            <charset val="128"/>
          </rPr>
          <t>分析軸項目シート参照
事業‐製品セグメント-品目分類-商品分類-ｼﾘｰｽﾞは左から順に選択しなければ登録できない</t>
        </r>
      </text>
    </comment>
    <comment ref="O5" authorId="0" shapeId="0" xr:uid="{30198899-D86C-4B5A-9CC9-B2AF40899A11}">
      <text>
        <r>
          <rPr>
            <b/>
            <sz val="16"/>
            <color indexed="81"/>
            <rFont val="MS P ゴシック"/>
            <family val="3"/>
            <charset val="128"/>
          </rPr>
          <t>分析軸項目①～⑤は1から順番に登録しないと選択できない。
※選択後、項目修正した場合に後の番号に登録不可データが
選択されていますので再度登録しなおしてください。</t>
        </r>
      </text>
    </comment>
    <comment ref="B6" authorId="1" shapeId="0" xr:uid="{B7CFBA3B-C56D-41D0-8F7A-E67DE2A4BA33}">
      <text>
        <r>
          <rPr>
            <b/>
            <sz val="14"/>
            <color indexed="81"/>
            <rFont val="ＭＳ Ｐゴシック"/>
            <family val="3"/>
            <charset val="128"/>
          </rPr>
          <t>［修正の場合］
現行の品目コード
［登録の場合］
何も入れない</t>
        </r>
        <r>
          <rPr>
            <sz val="9"/>
            <color indexed="81"/>
            <rFont val="ＭＳ Ｐゴシック"/>
            <family val="3"/>
            <charset val="128"/>
          </rPr>
          <t xml:space="preserve">
</t>
        </r>
      </text>
    </comment>
    <comment ref="C6" authorId="1" shapeId="0" xr:uid="{58BE36F6-1AF2-40BA-8C6A-C0C916D5719C}">
      <text>
        <r>
          <rPr>
            <sz val="9"/>
            <color indexed="81"/>
            <rFont val="ＭＳ Ｐゴシック"/>
            <family val="3"/>
            <charset val="128"/>
          </rPr>
          <t>品目名称を
４０文字以内で編集</t>
        </r>
      </text>
    </comment>
    <comment ref="D6" authorId="1" shapeId="0" xr:uid="{39AC58C4-E6AE-45AD-AE17-9E473AA165CE}">
      <text>
        <r>
          <rPr>
            <sz val="9"/>
            <color indexed="81"/>
            <rFont val="ＭＳ Ｐゴシック"/>
            <family val="3"/>
            <charset val="128"/>
          </rPr>
          <t>見積書に記載する品目名称を
４０文字以内で編集</t>
        </r>
      </text>
    </comment>
    <comment ref="E6" authorId="1" shapeId="0" xr:uid="{8E0A56C0-5DA5-4888-AED3-040B42DA2EF0}">
      <text>
        <r>
          <rPr>
            <sz val="9"/>
            <color indexed="81"/>
            <rFont val="ＭＳ Ｐゴシック"/>
            <family val="3"/>
            <charset val="128"/>
          </rPr>
          <t>見積書に記載する品目名称を
４０文字以内で編集</t>
        </r>
      </text>
    </comment>
    <comment ref="I6" authorId="0" shapeId="0" xr:uid="{F8185C97-59A7-4F27-9436-5510725264C3}">
      <text>
        <r>
          <rPr>
            <b/>
            <sz val="9"/>
            <color indexed="81"/>
            <rFont val="MS P ゴシック"/>
            <family val="3"/>
            <charset val="128"/>
          </rPr>
          <t>基準生産計画（MPS）フラグ
0：基準生産計画(MPS)の品目でない場合
1：基準生産計画（MPS）の品目である場合
※MUTOHで作成しないものは０</t>
        </r>
      </text>
    </comment>
    <comment ref="K6" authorId="0" shapeId="0" xr:uid="{7C745BD0-011D-413D-8D6E-1B0098748C02}">
      <text>
        <r>
          <rPr>
            <sz val="9"/>
            <color indexed="81"/>
            <rFont val="MS P ゴシック"/>
            <family val="3"/>
            <charset val="128"/>
          </rPr>
          <t xml:space="preserve">CP 顧客支給品
FPC 最終製品(自社別注)
FPM 最終製品(自社)
FPO 最終製品(ＯＥＭ)
GP 一般購買品
GS 商品仕入
MC 保守契約
MO 保守サービス
MP 資材購買品
MS 資材補材品
NS 非在庫品
OA 外注組立品
OC 外注請負品
OPG オプション品(商品)
OPP オプション品(製品)
OS 外注加工品
PS 製品仕入
RM 原料(素材)
SA 中間品(半製品)
SP ＳＰ(単品)
SPU ＳＰ(ＵＮＩＴ)
TI 治工具
</t>
        </r>
      </text>
    </comment>
    <comment ref="L6" authorId="0" shapeId="0" xr:uid="{C647693E-74F7-4375-BD90-A66C409074F5}">
      <text>
        <r>
          <rPr>
            <b/>
            <sz val="9"/>
            <color indexed="81"/>
            <rFont val="MS P ゴシック"/>
            <family val="3"/>
            <charset val="128"/>
          </rPr>
          <t>ロット区分
0:ロット管理しない品目。
1:ロット管理する品目。</t>
        </r>
      </text>
    </comment>
    <comment ref="M6" authorId="0" shapeId="0" xr:uid="{2AF4C3D3-3333-44C1-A26F-F7B6FAE8AE7B}">
      <text>
        <r>
          <rPr>
            <b/>
            <sz val="9"/>
            <color indexed="81"/>
            <rFont val="MS P ゴシック"/>
            <family val="3"/>
            <charset val="128"/>
          </rPr>
          <t>シリアルナンバー区分
0:シリアル管理しない。
1:シリアル管理する。</t>
        </r>
        <r>
          <rPr>
            <sz val="9"/>
            <color indexed="81"/>
            <rFont val="MS P ゴシック"/>
            <family val="3"/>
            <charset val="128"/>
          </rPr>
          <t xml:space="preserve">
</t>
        </r>
      </text>
    </comment>
    <comment ref="O6" authorId="0" shapeId="0" xr:uid="{9B68393B-FEC6-4DE1-B3B1-C7E458040211}">
      <text>
        <r>
          <rPr>
            <b/>
            <sz val="9"/>
            <color indexed="81"/>
            <rFont val="MS P ゴシック"/>
            <family val="3"/>
            <charset val="128"/>
          </rPr>
          <t>1 LFP
2 ３DP事業部
3 設計計測機器
9 その他</t>
        </r>
      </text>
    </comment>
    <comment ref="P6" authorId="0" shapeId="0" xr:uid="{EE63DDF3-CCA9-4729-9F06-22E7F1FBA067}">
      <text>
        <r>
          <rPr>
            <b/>
            <sz val="9"/>
            <color indexed="81"/>
            <rFont val="MS P ゴシック"/>
            <family val="3"/>
            <charset val="128"/>
          </rPr>
          <t>10 LFP
20 ３DP
30 設計機材
31 計測機器
32 CAD
33 LED
99 その他</t>
        </r>
      </text>
    </comment>
    <comment ref="Q6" authorId="0" shapeId="0" xr:uid="{E42D44AA-9896-4EF6-A710-D088FB1ADDBD}">
      <text>
        <r>
          <rPr>
            <sz val="9"/>
            <color indexed="81"/>
            <rFont val="MS P ゴシック"/>
            <family val="3"/>
            <charset val="128"/>
          </rPr>
          <t xml:space="preserve">100 製品本体
101 インク
102 保守メンテナンス
109 その他
200 製品本体
201 材料
202 保守メンテナンス
209 その他
300 製品本体
302 保守メンテナンス
309 その他
310 製品本体
311 保守メンテナンス
319 その他
320 ソフトウェア
321 ハードウェア
322 保守・サポート
329 その他
330 製品本体
332 保守メンテナンス
339 その他
999 その他
</t>
        </r>
      </text>
    </comment>
    <comment ref="R6" authorId="0" shapeId="0" xr:uid="{1770823D-A676-4DB2-AE7D-5DD10F2BBFD7}">
      <text>
        <r>
          <rPr>
            <b/>
            <sz val="9"/>
            <color indexed="81"/>
            <rFont val="MS P ゴシック"/>
            <family val="3"/>
            <charset val="128"/>
          </rPr>
          <t>10000 RJ
10001 Eco-Sol
10002 Dye-Sub
10003 Textile
10004 MP
10005 UV
10006 Value Cut
10007 PG
10009 その他
10100 RJ
10101 Eco-Sol
10103 Textile
10104 MP
10105 UV
10199 その他
10200 ﾊﾟｰﾂ
10201 ﾒﾝﾃﾅﾝｽ
10999 その他
20001 3DS
20002 MFｼﾘｰｽﾞ
20003 MLｼﾘｰｽﾞ
20004 ﾚｼﾞﾉｲﾄﾞ
20005 3Dｽｷｬﾅ
20101 3DS
20103 MLｼﾘｰｽﾞ
20104 ﾚｼﾞﾉｲﾄﾞ
20200 ﾊﾟｰﾂ
20201 ﾒﾝﾃﾅﾝｽ
20999 その他
30000 ﾄﾞﾗﾌﾀｰ
30001 並行定規
30002 製図台
30003 製図板
30099 その他
30200 ﾊﾟｰﾂ
30201 ﾒﾝﾃﾅﾝｽ
30999 その他
31000 ﾃﾞｼﾞｶﾗｰ
31001 ﾛｰﾀﾘｰｴﾝｺｰﾀﾞ
31002 ﾘﾆｱｴﾝｺｰﾀﾞ
31003 ﾎﾟｼﾞｼｮﾅｰ
31004 ｶｳﾝﾀ
31099 その他
31100 ﾊﾟｰﾂ
31101 ﾒﾝﾃﾅﾝｽ
31999 その他
32000 M-Draf
32001 AutoCAD
32002 ECAD
32099 その他
32200 M-Draf
32201 AutoCAD
32202 ECAD
32299 その他
32999 その他
33000 検査照明･ﾄﾚｰｽ台
33001 NTT向け
33200 ﾊﾟｰﾂ
33201 ﾒﾝﾃﾅﾝｽ
33999 その他
99999 その他</t>
        </r>
      </text>
    </comment>
    <comment ref="S6" authorId="0" shapeId="0" xr:uid="{ADAE28A2-B28A-4C79-94B8-696435D51ECB}">
      <text>
        <r>
          <rPr>
            <b/>
            <sz val="9"/>
            <color indexed="81"/>
            <rFont val="MS P ゴシック"/>
            <family val="3"/>
            <charset val="128"/>
          </rPr>
          <t>100000001 RJ-900
100000002 RJ-901
100010001 VJ-628
100010002 VJ-1204
100010003 VJ-1204G
100010004 VJ-1324
100010005 VJ-1604
100010006 VJ-1624
100010007 VJ-1628
100010008 VJ-1638
100010009 VJ-2638
100010010 VJ-1938X
100010011 VJ-1228X
100020001 VJ-1604W
100020002 VJ-1624W
100020003 VJ-1628W
100020004 VJ-1638W
100020005 VJ-1924W
100020006 VJ-1938W
100020007 VJ-628S
100020008 VJ-628W
100020009 VJ-1228W
100020010 VJ-1948W
100030001 VJ-1628TD
100030002 VJ-1938TX
100030003 VJ-2628TD
100030004 VJ-400GT
100040001 VJ-1617H
100040002 VJ-628MP
100040003 VJ-1627MH
100050001 VJ-426UF
100050002 VJ-1626UH
100050003 VJ-1638UH
100050004 VJ-626UF
100050005 VJ-1638UR
100060001 VC-600
100060002 VC-1300
100060003 VC-1800
100060004 VC-A1000
100060005 VC2-600
100060006 VC2-1300
100060007 VC2-1800
100070001 PG-1000
100090001 PJ-2508UF
100090002 XPJ-1641SR
100090003 XPJ-1682SR
100090004 HD IFLEX
100090005 HD ULTRA 13690S
100090006 HD ULTRA 14290S
100090007 IQ QUATTRO2490
100090008 IQ QUATTRO4490
100090009 IQ QUATTROMFP2GO
100090010 IQ4490
100090011 SD ONE+24
100090012 SD ONE24
100090013 SD36 MFP2GO
100090014 SD3650+
100090015 SD3690+
100090016 ﾍﾟﾝﾌﾟﾛｯﾀ
100090017 CONTEXその他
100099999 その他
101000001 CADｲﾝｸ
101000002 水性顔料ｲﾝｸ
101000003 AP-ｲﾝｸ
101000004 FG-ｲﾝｸ
101010001 EcoSolｲﾝｸ
101010002 ESU-ｲﾝｸ
101010003 ECO-ｲﾝｸ
101010004 MildSolｲﾝｸ
101010005 UltraValueｲﾝｸ
101010006 UltraSupremeｲﾝｸ
101010007 PJ-ｲﾝｸ
101030001 Textileｲﾝｸ
101030002 捺染顔料ｲﾝｸ
101030003 昇華転写ｲﾝｸ
101030004 GP-ｲﾝｸ
101030005 GT-ｲﾝｸ
101040001 MPｲﾝｸ
101040002 MS-ｲﾝｸ
101040003 EJ-ｲﾝｸ
101040004 MUBIO-ｲﾝｸ
101040005 HR-ｲﾝｸ
101050001 UVｲﾝｸ
101050002 LUH-ｲﾝｸ
101050003 UP-ｲﾝｸ
101050004 PUVｲﾝｸ
101090001 Latex-ｲﾝｸ
101090002 HP-ｲﾝｸ
101090003 LS-ｲﾝｸ
101090004 洗浄液
101099999 その他ｲﾝｸ
101999999 その他
102000001 EPSONﾍｯﾄﾞ
102000002 EP-ID38V
102000003 EP-IA0460
102000004 EP-IH47V
102000005 EP-IA5540
102000006 EP-ID38V2
102000007 RICOHﾍｯﾄﾞ
102000008 HPﾍｯﾄﾞ
102000009 部品
102010001 保守
102010002 修理
109990001 ｻﾌﾟﾗｲ
109990002 仕入
109990003 ｻﾎﾟｰﾄ
109990004 運送費
109990005 ｻｰﾋﾞｽ
109999999 その他
200010001 Projet1200ｼﾘｰｽﾞ
200010002 Projet160
200010003 Projet260C
200010004 Projet360
200010005 Projet460Plus
200010006 Projet660Pro
200010007 Projet860Pro
200010008 Projet2500
200010009 Projet3500
200010010 Projet3510
200010011 Projet3600
200010012 Projet5000
200010013 Projet5500
200019999 その他
200020001 MF500ｼﾘｰｽﾞ
200020002 MF1000ｼﾘｰｽﾞ
200020003 MF2000ｼﾘｰｽﾞ
200020004 MF2500ｼﾘｰｽﾞ
200029999 その他
200030001 ML48
200030002 ML200
200040001 MR5000
200050001 MS2000
201010001 Projet1200ｼﾘｰｽﾞ
201010002 Projetｼﾘｰｽﾞ
201019999 その他
201030001 ML48
201040001 MagiX･MR用
202000001 部品
202010001 保守
202010002 修理
209990001 MA5000-S1
209990002 瞬間撮影機
209990003 装置
209990004 Cubeｼﾘｰｽﾞ
209990005 Touchｼﾘｰｽﾞ
209990006 NF700ｼﾘｰｽﾞ
209990007 遊作くん
209990008 ProX100
209990009 ProX200
209990010 ProX300
209990011 ProX500
209990012 購入品3Dｽｷｬﾅ
209990013 ｽﾏｰﾄ3D ABS
209990014 ｽﾏｰﾄ3D X
209990015 ｽﾏｰﾄ3D Y
209990016 特注品
209990017 開発品X
209990018 開発品Y
209990019 Cube用
209990020 Touch用
209990021 ｶｽﾀﾏｲｽﾞ品
209990022 ProXｼﾘｰｽﾞ用
209990023 ｱｰｸ溶接用
209990024 ﾃﾞｽｸﾄｯﾌﾟFDM
209990025 大型FDM
209990026 光造形
209990027 3Dｽｷｬﾅ
209990028 ｻﾌﾟﾗｲ
209990029 仕入
209990030 ｻﾎﾟｰﾄ
209990031 運送費
209990032 ｻｰﾋﾞｽ
209990033 出力ｻｰﾋﾞｽ
209990034 造形物
209990035 金属焼結
209990036 樹脂SLS
209990037 CJP石膏
209990038 MJP樹脂
209999999 その他
300000001 LAN
300000002 LAJ
300000003 JR
300009999 その他
300010001 UG
300019999 その他
300020001 TH
300020002 TW
300020003 TK
300029999 その他
300030001 ﾋﾞﾆﾊﾞﾝBV
300030002 ﾏｸﾞﾈｰﾄﾞBM
300039999 その他
300990001 ｽｹｰﾙJS
300990002 ｽｹｰﾙJM
300990003 ｽｹｰﾙJL
300990004 ｽｹｰﾙJC
300990005 ｽｹｰﾙその他
300990006 ﾄﾞﾗﾌﾀｰｻｲﾄﾞST
300990007 ﾄﾞﾗﾌﾃｨﾝｸﾞｼｰﾄEV
300990008 ﾄﾞﾗﾌﾃｨﾝｸﾞｼｰﾄその他
300990009 ﾄﾞﾗﾌﾃｨﾝｸﾞﾌﾟﾚｰﾄｾｯﾄ
300990010 ﾄﾞﾗﾌﾗｲﾄLE
300990011 製図用椅子CS
300990012 製図用椅子CR
300990013 ﾗｲﾄﾎﾞｰﾄﾞMLT
300990014 ﾗｲﾄﾎﾞｰﾄﾞSLT
300990015 ﾗｲﾅｰﾎﾞｰﾄﾞUT
300990016 ﾗｲﾅｰﾎﾞｰﾄﾞUM
300999999 その他
302000001 部品
302010001 保守
302010002 修理
309990001 仕入
309990002 ｻﾎﾟｰﾄ
309990003 運送費
309990004 ｻｰﾋﾞｽ
309999999 その他
310000001 NCL
310000002 CLR
310000003 SLR
310000004 DMR
310000005 ULR
310010001 ｴﾝｺｰﾀﾞA
310010002 ｴﾝｺｰﾀﾞO
310010003 ｴﾝｺｰﾀﾞS
310010004 ｴﾝｺｰﾀﾞC
310010005 小型ｴﾝｺｰﾀﾞUN
310010006 ｴﾝｺｰﾀﾞNB
310020001 ﾘﾆｱｴﾝｺｰﾀﾞDS/DX
310020002 ﾘﾆｱｴﾝｺｰﾀﾞD-540/5400
310020003 ｼﾞｬｯｷ検出器D-2160-3
310020004 ﾘﾆｱｴﾝｺｰﾀﾞDES/DEX
310020005 ﾘﾆｱｴﾝｺｰﾀﾞD-1000Z
310020006 ﾘﾆｱｴﾝｺｰﾀﾞDE-04
310020007 ﾘﾆｱｴﾝｺｰﾀﾞAC-04
310020008 ﾎﾟﾃﾝｼｵPE
310020009 ﾘﾆｱｴﾝｺｰﾀﾞDL-07
310020010 ﾘﾆｱｴﾝｺｰﾀﾞDL-10
310020011 ﾘﾆｱｴﾝｺｰﾀﾞDL-20
310020012 ﾘﾆｱｴﾝｺｰﾀﾞDL-30I
310020013 ﾜｲﾔｰｴﾝｺｰﾀﾞBX77-4369
310030001 OPR-4X
310030002 OPR-1X
310030003 OPR-22
310040001 KPS
310040002 NAS
310040003 NPS
310040004 SPS
310990001 ﾊﾞｲｽFVA-40
311000001 部品
311010001 保守
311010002 修理
319990001 仕入
319990002 ｻﾎﾟｰﾄ
319990003 運送費
319990004 ｻｰﾋﾞｽ
319999999 その他
320000001 LT
320000002 Suite
320000003 Spirit
320010001 CAD-2D
320010002 CAD-3D
320020001 ECAD-2D
320020002 Wiseman
320029999 その他
320990001 REVIPS
320990002 Edsweep
320990003 TiffWrt
320999999 その他
322000001 M-Draf
322010001 AutoCAD
322020001 ECAD
322990001 ｻﾎﾟｰﾄ
322990002 保守
329990001 仕入
329990002 運送費
329990003 ｻｰﾋﾞｽ
329999999 その他
330000001 IFL
330000002 EC
330000003 MUT
330000004 LEDｼｰﾄ
330000005 ﾃﾙｽﾀｰ
330000006 TL
330000007 LED
330010001 NTT向け＊＊＊＊
331000001 部品
332000001 保守
332010002 修理
339990001 仕入
339990002 ｻﾎﾟｰﾄ
339990003 運送費
339990004 ｻｰﾋﾞｽ
339999999 その他
999990001 新事業
999999999 その他</t>
        </r>
      </text>
    </comment>
    <comment ref="T6" authorId="0" shapeId="0" xr:uid="{D3E52E74-FA0F-4D89-A770-D32D7A83607D}">
      <text>
        <r>
          <rPr>
            <b/>
            <sz val="9"/>
            <color indexed="81"/>
            <rFont val="MS P ゴシック"/>
            <family val="3"/>
            <charset val="128"/>
          </rPr>
          <t xml:space="preserve">100000 Sign&amp;Graphic
100001 Textile
100002 Industrial
100009 その他
200000 製造
200001 設計デザイン
200002 教育コンシューマー
200003 出力サービス業
300000 一般売上
300001 学校設備
300002 学販
320000 民間
320001 学校
999999 -
</t>
        </r>
      </text>
    </comment>
    <comment ref="U6" authorId="0" shapeId="0" xr:uid="{A2E775C0-4573-4113-B22C-1AC544A4A46E}">
      <text>
        <r>
          <rPr>
            <b/>
            <sz val="9"/>
            <color indexed="81"/>
            <rFont val="MS P ゴシック"/>
            <family val="3"/>
            <charset val="128"/>
          </rPr>
          <t>1000000 ID38V
1000001 IH47V
1000002 IA0460
1000003 IA5540
1000004 GH2220
1000005 MH5420
9999999 -</t>
        </r>
      </text>
    </comment>
    <comment ref="V6" authorId="0" shapeId="0" xr:uid="{15DF7A16-BE61-4CD9-A6C2-0752A2393133}">
      <text>
        <r>
          <rPr>
            <b/>
            <sz val="9"/>
            <color indexed="81"/>
            <rFont val="MS P ゴシック"/>
            <family val="3"/>
            <charset val="128"/>
          </rPr>
          <t>PRP 生産仕入品
PUP 仕入れ製品
PUG 仕入れ商品
PAR 部品</t>
        </r>
        <r>
          <rPr>
            <sz val="9"/>
            <color indexed="81"/>
            <rFont val="MS P ゴシック"/>
            <family val="3"/>
            <charset val="128"/>
          </rPr>
          <t xml:space="preserve">
</t>
        </r>
      </text>
    </comment>
    <comment ref="W6" authorId="0" shapeId="0" xr:uid="{91841642-EEE3-4452-BB2F-20BDDAB11445}">
      <text>
        <r>
          <rPr>
            <b/>
            <sz val="9"/>
            <color indexed="81"/>
            <rFont val="MS P ゴシック"/>
            <family val="3"/>
            <charset val="128"/>
          </rPr>
          <t>1 出荷基準
2 納品基準
3 検収基準
4 船積基準</t>
        </r>
        <r>
          <rPr>
            <sz val="9"/>
            <color indexed="81"/>
            <rFont val="MS P ゴシック"/>
            <family val="3"/>
            <charset val="128"/>
          </rPr>
          <t xml:space="preserve">
</t>
        </r>
      </text>
    </comment>
    <comment ref="X6" authorId="0" shapeId="0" xr:uid="{792093D4-76CD-4CAC-86BA-CB6A0634ABA3}">
      <text>
        <r>
          <rPr>
            <b/>
            <sz val="9"/>
            <color indexed="81"/>
            <rFont val="MS P ゴシック"/>
            <family val="3"/>
            <charset val="128"/>
          </rPr>
          <t>10 LFP
20 ３DP
30 設計機材
31 計測機器
32 CAD
33 LED
99 その他</t>
        </r>
        <r>
          <rPr>
            <sz val="9"/>
            <color indexed="81"/>
            <rFont val="MS P ゴシック"/>
            <family val="3"/>
            <charset val="128"/>
          </rPr>
          <t xml:space="preserve">
</t>
        </r>
      </text>
    </comment>
    <comment ref="Y6" authorId="0" shapeId="0" xr:uid="{0D79D326-2D9D-48FA-B7DC-7E8F110F00CA}">
      <text>
        <r>
          <rPr>
            <b/>
            <sz val="9"/>
            <color indexed="81"/>
            <rFont val="MS P ゴシック"/>
            <family val="3"/>
            <charset val="128"/>
          </rPr>
          <t>100 情報画像関連機器
101 情報画像関連機器(日本)
102 情報画像関連機器(アジア)
105 情報画像関連機器(北米)
110 情報画像関連機器(欧州)
200 情報サービス
250 不動産賃貸
300 その他
400 設計計測機器
ｚ 全社資産・配賦不能費用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大久保 暁</author>
    <author>Microsoft Office ユーザー</author>
  </authors>
  <commentList>
    <comment ref="O10" authorId="0" shapeId="0" xr:uid="{04496B92-6906-4BFC-BDF8-F8CA72FB21D4}">
      <text>
        <r>
          <rPr>
            <b/>
            <sz val="9"/>
            <color indexed="81"/>
            <rFont val="MS P ゴシック"/>
            <family val="3"/>
            <charset val="128"/>
          </rPr>
          <t>分析軸項目シート参照
事業‐製品セグメント-品目分類-商品分類-ｼﾘｰｽﾞは左から順に選択しなければ登録できない</t>
        </r>
      </text>
    </comment>
    <comment ref="O11" authorId="0" shapeId="0" xr:uid="{A8A74FB1-18BD-4A72-A0AB-8BAE2DEBDCCB}">
      <text>
        <r>
          <rPr>
            <b/>
            <sz val="9"/>
            <color indexed="81"/>
            <rFont val="MS P ゴシック"/>
            <family val="3"/>
            <charset val="128"/>
          </rPr>
          <t>①～⑤は1から順番に登録しないと選択できない。
選択肢の内容はシートドロップダウンリストを確認する。</t>
        </r>
      </text>
    </comment>
    <comment ref="C12" authorId="1" shapeId="0" xr:uid="{F77E46CF-ACFF-4374-A16D-B81506C5E14A}">
      <text>
        <r>
          <rPr>
            <sz val="9"/>
            <color indexed="81"/>
            <rFont val="ＭＳ Ｐゴシック"/>
            <family val="3"/>
            <charset val="128"/>
          </rPr>
          <t xml:space="preserve">［修正の場合］
現行の品目コード
［登録の場合］
何も入れない
</t>
        </r>
      </text>
    </comment>
    <comment ref="D12" authorId="1" shapeId="0" xr:uid="{32FD52A1-98B1-4309-8BBB-38DEC80CA100}">
      <text>
        <r>
          <rPr>
            <sz val="9"/>
            <color indexed="81"/>
            <rFont val="ＭＳ Ｐゴシック"/>
            <family val="3"/>
            <charset val="128"/>
          </rPr>
          <t>品目名称を
半角４０文字以内で編集</t>
        </r>
      </text>
    </comment>
    <comment ref="E12" authorId="1" shapeId="0" xr:uid="{D6340CE3-35D4-40F7-9D37-49994E26B06E}">
      <text>
        <r>
          <rPr>
            <sz val="9"/>
            <color indexed="81"/>
            <rFont val="ＭＳ Ｐゴシック"/>
            <family val="3"/>
            <charset val="128"/>
          </rPr>
          <t>見積書に記載する品目名称を
４０文字以内で編集</t>
        </r>
      </text>
    </comment>
    <comment ref="F12" authorId="1" shapeId="0" xr:uid="{E85CBEA1-FDE4-49E2-8482-F3E1ADB458BC}">
      <text>
        <r>
          <rPr>
            <sz val="9"/>
            <color indexed="81"/>
            <rFont val="ＭＳ Ｐゴシック"/>
            <family val="3"/>
            <charset val="128"/>
          </rPr>
          <t>見積書に記載する品目名称を
４０文字以内で編集</t>
        </r>
      </text>
    </comment>
    <comment ref="H12" authorId="0" shapeId="0" xr:uid="{E1757558-390E-48DC-9621-EB28AF82F05A}">
      <text>
        <r>
          <rPr>
            <b/>
            <sz val="9"/>
            <color indexed="81"/>
            <rFont val="MS P ゴシック"/>
            <family val="3"/>
            <charset val="128"/>
          </rPr>
          <t>製品入荷前に販売予定を立てると金額0円となるため、項目追加</t>
        </r>
      </text>
    </comment>
    <comment ref="I12" authorId="0" shapeId="0" xr:uid="{D4A3A234-2E67-4C9A-87C5-510D6D5B9F63}">
      <text>
        <r>
          <rPr>
            <b/>
            <sz val="9"/>
            <color indexed="81"/>
            <rFont val="MS P ゴシック"/>
            <family val="3"/>
            <charset val="128"/>
          </rPr>
          <t>基準生産計画（MPS）フラグ
0：基準生産計画(MPS)の品目でない場合
1：基準生産計画（MPS）の品目である場合
MUTOUで生産していない製品は0</t>
        </r>
      </text>
    </comment>
    <comment ref="J12" authorId="0" shapeId="0" xr:uid="{CEEDE003-60F2-451E-98C4-2B60693874C0}">
      <text>
        <r>
          <rPr>
            <b/>
            <sz val="9"/>
            <color indexed="81"/>
            <rFont val="MS P ゴシック"/>
            <family val="3"/>
            <charset val="128"/>
          </rPr>
          <t xml:space="preserve">MUTO生産品　製造
購入品　　　購買
</t>
        </r>
      </text>
    </comment>
    <comment ref="K12" authorId="0" shapeId="0" xr:uid="{A2F383BA-1A58-4168-A568-FAB1E0045108}">
      <text>
        <r>
          <rPr>
            <b/>
            <sz val="9"/>
            <color indexed="81"/>
            <rFont val="MS P ゴシック"/>
            <family val="3"/>
            <charset val="128"/>
          </rPr>
          <t xml:space="preserve">詳細は製品コードのシートを参照
CP 顧客支給品
FPC 最終製品(自社別注)
FPM 最終製品(自社)
FPO 最終製品(ＯＥＭ)
GP 一般購買品
GS 商品仕入
MC 保守契約
MO 保守サービス
MP 資材購買品
MS 資材補材品
NS 非在庫品
OA 外注組立品
OC 外注請負品
OPG オプション品(商品)
OPP オプション品(製品)
OS 外注加工品
PS 製品仕入
RM 原料(素材)
SA 中間品(半製品)
SP ＳＰ(単品)
SPU ＳＰ(ＵＮＩＴ)
TI 治工具
</t>
        </r>
      </text>
    </comment>
    <comment ref="L12" authorId="0" shapeId="0" xr:uid="{05A016B6-929E-4E5B-8620-4DE11F4F04E4}">
      <text>
        <r>
          <rPr>
            <b/>
            <sz val="9"/>
            <color indexed="81"/>
            <rFont val="MS P ゴシック"/>
            <family val="3"/>
            <charset val="128"/>
          </rPr>
          <t>ロット区分
0:ロット管理しない品目。
1:ロット管理する品目。</t>
        </r>
      </text>
    </comment>
    <comment ref="M12" authorId="0" shapeId="0" xr:uid="{DF0BCC1B-E6B4-43A1-B6EB-C00290512EDF}">
      <text>
        <r>
          <rPr>
            <b/>
            <sz val="9"/>
            <color indexed="81"/>
            <rFont val="MS P ゴシック"/>
            <family val="3"/>
            <charset val="128"/>
          </rPr>
          <t>シリアルナンバー区分
0:シリアル管理しない。
1:シリアル管理する。</t>
        </r>
        <r>
          <rPr>
            <sz val="9"/>
            <color indexed="81"/>
            <rFont val="MS P ゴシック"/>
            <family val="3"/>
            <charset val="128"/>
          </rPr>
          <t xml:space="preserve">
</t>
        </r>
      </text>
    </comment>
    <comment ref="O12" authorId="0" shapeId="0" xr:uid="{50DA904A-7713-440F-B723-F1BECFD3E550}">
      <text>
        <r>
          <rPr>
            <b/>
            <sz val="9"/>
            <color indexed="81"/>
            <rFont val="MS P ゴシック"/>
            <family val="3"/>
            <charset val="128"/>
          </rPr>
          <t>1 LFP
2 ３DP事業部
3 設計計測機器
9 その他</t>
        </r>
      </text>
    </comment>
    <comment ref="P12" authorId="0" shapeId="0" xr:uid="{0DA35062-6A3A-49D8-8BBA-90EE51098408}">
      <text>
        <r>
          <rPr>
            <b/>
            <sz val="9"/>
            <color indexed="81"/>
            <rFont val="MS P ゴシック"/>
            <family val="3"/>
            <charset val="128"/>
          </rPr>
          <t>10 LFP
20 ３DP
30 設計機材
31 計測機器
32 CAD
33 LED
99 その他</t>
        </r>
      </text>
    </comment>
    <comment ref="Q12" authorId="0" shapeId="0" xr:uid="{00F881E3-23AF-40F6-839E-0DC6770D0AC2}">
      <text>
        <r>
          <rPr>
            <b/>
            <sz val="9"/>
            <color indexed="81"/>
            <rFont val="MS P ゴシック"/>
            <family val="3"/>
            <charset val="128"/>
          </rPr>
          <t>100 製品本体
101 インク
102 保守メンテナンス
109 その他</t>
        </r>
        <r>
          <rPr>
            <sz val="9"/>
            <color indexed="81"/>
            <rFont val="MS P ゴシック"/>
            <family val="3"/>
            <charset val="128"/>
          </rPr>
          <t xml:space="preserve">
</t>
        </r>
        <r>
          <rPr>
            <b/>
            <sz val="9"/>
            <color indexed="81"/>
            <rFont val="MS P ゴシック"/>
            <family val="3"/>
            <charset val="128"/>
          </rPr>
          <t xml:space="preserve">200 製品本体
201 材料
202 保守メンテナンス
209 その他
300 製品本体
302 保守メンテナンス
309 その他
310 製品本体
311 保守メンテナンス
319 その他
320 ソフトウェア
321 ハードウェア
322 保守・サポート
329 その他
330 製品本体
332 保守メンテナンス
339 その他
999 その他
</t>
        </r>
      </text>
    </comment>
    <comment ref="R12" authorId="0" shapeId="0" xr:uid="{F9594BC5-F19E-488B-B0D3-107139DB72FE}">
      <text>
        <r>
          <rPr>
            <b/>
            <sz val="9"/>
            <color indexed="81"/>
            <rFont val="MS P ゴシック"/>
            <family val="3"/>
            <charset val="128"/>
          </rPr>
          <t>件数が多いため、シートドロップダウンリストのR行、Q行を確認ください
10000 RJ
10001 Eco-Sol
10002 Dye-Sub
10003 Textile
10004 MP
10005 UV
10006 Value Cut
10007 PG
10009 その他
10100 RJ
10101 Eco-Sol
10103 Textile
10104 MP
10105 UV
10199 その他
10200 ﾊﾟｰﾂ
10201 ﾒﾝﾃﾅﾝｽ
10999 その他
20001 3DS
20002 MFｼﾘｰｽﾞ
20003 MLｼﾘｰｽﾞ
20004 ﾚｼﾞﾉｲﾄﾞ
20005 3Dｽｷｬﾅ
20101 3DS
20103 MLｼﾘｰｽﾞ
20104 ﾚｼﾞﾉｲﾄﾞ
20200 ﾊﾟｰﾂ
20201 ﾒﾝﾃﾅﾝｽ
20999 その他
30000 ﾄﾞﾗﾌﾀｰ
30001 並行定規
30002 製図台
30003 製図板
30099 その他
30200 ﾊﾟｰﾂ
30201 ﾒﾝﾃﾅﾝｽ
30999 その他
31000 ﾃﾞｼﾞｶﾗｰ
31001 ﾛｰﾀﾘｰｴﾝｺｰﾀﾞ
31002 ﾘﾆｱｴﾝｺｰﾀﾞ
31003 ﾎﾟｼﾞｼｮﾅｰ
31004 ｶｳﾝﾀ
31099 その他
31100 ﾊﾟｰﾂ
31101 ﾒﾝﾃﾅﾝｽ
31999 その他
32000 M-Draf
32001 AutoCAD
32002 ECAD
32099 その他
32200 M-Draf
32201 AutoCAD
32202 ECAD
32299 その他
32999 その他
33000 検査照明･ﾄﾚｰｽ台
33001 NTT向け
33200 ﾊﾟｰﾂ
33201 ﾒﾝﾃﾅﾝｽ
33999 その他
99999 その他</t>
        </r>
      </text>
    </comment>
    <comment ref="S12" authorId="0" shapeId="0" xr:uid="{14AD2C01-C8D5-41ED-ADF8-2F1109AB1AE7}">
      <text>
        <r>
          <rPr>
            <b/>
            <sz val="9"/>
            <color indexed="81"/>
            <rFont val="MS P ゴシック"/>
            <family val="3"/>
            <charset val="128"/>
          </rPr>
          <t>件数が多いため、ドロップダウンリストS行、T行を確認ください</t>
        </r>
      </text>
    </comment>
    <comment ref="T12" authorId="0" shapeId="0" xr:uid="{170857CE-AA82-41E4-AC17-48630C7D39D4}">
      <text>
        <r>
          <rPr>
            <b/>
            <sz val="9"/>
            <color indexed="81"/>
            <rFont val="MS P ゴシック"/>
            <family val="3"/>
            <charset val="128"/>
          </rPr>
          <t xml:space="preserve">100000 Sign&amp;Graphic
100001 Textile
100002 Industrial
100009 その他
200000 製造
200001 設計デザイン
200002 教育コンシューマー
200003 出力サービス業
300000 一般売上
300001 学校設備
300002 学販
320000 民間
320001 学校
999999 -
</t>
        </r>
      </text>
    </comment>
    <comment ref="U12" authorId="0" shapeId="0" xr:uid="{F705CCAF-6482-4AD7-AAA0-C835C2893C02}">
      <text>
        <r>
          <rPr>
            <b/>
            <sz val="9"/>
            <color indexed="81"/>
            <rFont val="MS P ゴシック"/>
            <family val="3"/>
            <charset val="128"/>
          </rPr>
          <t>1000000 ID38V
1000001 IH47V
1000002 IA0460
1000003 IA5540
1000004 GH2220
1000005 MH5420
9999999 -</t>
        </r>
      </text>
    </comment>
    <comment ref="V12" authorId="0" shapeId="0" xr:uid="{8535A78A-D09D-4609-A500-C467B2EF55F1}">
      <text>
        <r>
          <rPr>
            <b/>
            <sz val="9"/>
            <color indexed="81"/>
            <rFont val="MS P ゴシック"/>
            <family val="3"/>
            <charset val="128"/>
          </rPr>
          <t>PRP 生産仕入品
PUP 仕入れ製品
PUG 仕入れ商品
PAR 部品</t>
        </r>
        <r>
          <rPr>
            <sz val="9"/>
            <color indexed="81"/>
            <rFont val="MS P ゴシック"/>
            <family val="3"/>
            <charset val="128"/>
          </rPr>
          <t xml:space="preserve">
</t>
        </r>
      </text>
    </comment>
    <comment ref="W12" authorId="0" shapeId="0" xr:uid="{D8EEA6EB-5AC4-4B5B-BAFE-FCA0F90B2D85}">
      <text>
        <r>
          <rPr>
            <b/>
            <sz val="9"/>
            <color indexed="81"/>
            <rFont val="MS P ゴシック"/>
            <family val="3"/>
            <charset val="128"/>
          </rPr>
          <t>1 出荷基準
2 納品基準
3 検収基準
4 船積基準</t>
        </r>
        <r>
          <rPr>
            <sz val="9"/>
            <color indexed="81"/>
            <rFont val="MS P ゴシック"/>
            <family val="3"/>
            <charset val="128"/>
          </rPr>
          <t xml:space="preserve">
</t>
        </r>
        <r>
          <rPr>
            <b/>
            <sz val="9"/>
            <color indexed="81"/>
            <rFont val="MS P ゴシック"/>
            <family val="3"/>
            <charset val="128"/>
          </rPr>
          <t>国内海外両方で販売する場合は国内基準(1～3)を選択する。</t>
        </r>
      </text>
    </comment>
    <comment ref="X12" authorId="0" shapeId="0" xr:uid="{FCDFF2FB-5682-45E7-8747-64575435614E}">
      <text>
        <r>
          <rPr>
            <b/>
            <sz val="9"/>
            <color indexed="81"/>
            <rFont val="MS P ゴシック"/>
            <family val="3"/>
            <charset val="128"/>
          </rPr>
          <t>10 LFP
20 ３DP
30 設計機材
31 計測機器
32 CAD
33 LED
99 その他</t>
        </r>
        <r>
          <rPr>
            <sz val="9"/>
            <color indexed="81"/>
            <rFont val="MS P ゴシック"/>
            <family val="3"/>
            <charset val="128"/>
          </rPr>
          <t xml:space="preserve">
</t>
        </r>
      </text>
    </comment>
    <comment ref="Y12" authorId="0" shapeId="0" xr:uid="{D3B881C3-A527-4E62-9A33-AF5FB101E875}">
      <text>
        <r>
          <rPr>
            <b/>
            <sz val="9"/>
            <color indexed="81"/>
            <rFont val="MS P ゴシック"/>
            <family val="3"/>
            <charset val="128"/>
          </rPr>
          <t>100 情報画像関連機器
101 情報画像関連機器(日本)
102 情報画像関連機器(アジア)
105 情報画像関連機器(北米)
110 情報画像関連機器(欧州)
200 情報サービス
250 不動産賃貸
300 その他
400 設計計測機器
ｚ 全社資産・配賦不能費用</t>
        </r>
      </text>
    </comment>
    <comment ref="Z12" authorId="0" shapeId="0" xr:uid="{A45DBEF3-DF1F-446E-8E64-D7B717F7CDF4}">
      <text>
        <r>
          <rPr>
            <b/>
            <sz val="9"/>
            <color indexed="81"/>
            <rFont val="MS P ゴシック"/>
            <family val="3"/>
            <charset val="128"/>
          </rPr>
          <t>D365連携区分
0:D365連携しない品目。
1:D365連携する品目。</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大久保 暁</author>
  </authors>
  <commentList>
    <comment ref="B6" authorId="0" shapeId="0" xr:uid="{DEF88A16-FD2F-44FC-8A83-4A76E5D63D56}">
      <text>
        <r>
          <rPr>
            <b/>
            <sz val="9"/>
            <color indexed="81"/>
            <rFont val="MS P ゴシック"/>
            <family val="3"/>
            <charset val="128"/>
          </rPr>
          <t>登録されている品目のみ記載。
中古・貸出の表示E-〇〇〇は記載不要。</t>
        </r>
      </text>
    </comment>
    <comment ref="C6" authorId="0" shapeId="0" xr:uid="{5E0AE3B7-4FB6-4F55-8023-3702CE036F59}">
      <text>
        <r>
          <rPr>
            <b/>
            <sz val="9"/>
            <color indexed="81"/>
            <rFont val="MS P ゴシック"/>
            <family val="3"/>
            <charset val="128"/>
          </rPr>
          <t>※申請時記載不要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大久保 暁</author>
  </authors>
  <commentList>
    <comment ref="D13" authorId="0" shapeId="0" xr:uid="{E83EDC94-3979-4A45-B524-8B719964A10F}">
      <text>
        <r>
          <rPr>
            <b/>
            <sz val="9"/>
            <color indexed="81"/>
            <rFont val="MS P ゴシック"/>
            <family val="3"/>
            <charset val="128"/>
          </rPr>
          <t xml:space="preserve">その他
</t>
        </r>
      </text>
    </comment>
  </commentList>
</comments>
</file>

<file path=xl/sharedStrings.xml><?xml version="1.0" encoding="utf-8"?>
<sst xmlns="http://schemas.openxmlformats.org/spreadsheetml/2006/main" count="2519" uniqueCount="1410">
  <si>
    <t>製商区分</t>
  </si>
  <si>
    <t>ＪＡＮコード</t>
    <phoneticPr fontId="5"/>
  </si>
  <si>
    <t>登録／変更日</t>
    <rPh sb="0" eb="2">
      <t>トウロク</t>
    </rPh>
    <rPh sb="3" eb="5">
      <t>ヘンコウ</t>
    </rPh>
    <rPh sb="5" eb="6">
      <t>ヒ</t>
    </rPh>
    <phoneticPr fontId="5"/>
  </si>
  <si>
    <t>説明</t>
  </si>
  <si>
    <t>製品コード</t>
  </si>
  <si>
    <t>ファミリコード</t>
  </si>
  <si>
    <t>S/N接頭辞</t>
  </si>
  <si>
    <t>事業</t>
  </si>
  <si>
    <t>製品セグメント</t>
  </si>
  <si>
    <t>品目分類</t>
  </si>
  <si>
    <t>商品分類</t>
  </si>
  <si>
    <t>シリーズ</t>
  </si>
  <si>
    <t>市場</t>
  </si>
  <si>
    <t>プラットフォーム</t>
  </si>
  <si>
    <t>売上計上区分</t>
  </si>
  <si>
    <t>製品群</t>
  </si>
  <si>
    <t>事業セグメント</t>
  </si>
  <si>
    <t>VIETNAM</t>
  </si>
  <si>
    <t>USA</t>
  </si>
  <si>
    <t>United Kingdom</t>
  </si>
  <si>
    <t>THAILAND</t>
  </si>
  <si>
    <t>TAIWAN</t>
  </si>
  <si>
    <t>SWEDEN</t>
  </si>
  <si>
    <t>SRILANKA</t>
  </si>
  <si>
    <t>SINGAPORE</t>
  </si>
  <si>
    <t>PHILIPPINES</t>
  </si>
  <si>
    <t>PAKISTAN</t>
  </si>
  <si>
    <t>LITHUANIA</t>
  </si>
  <si>
    <t>製品仕入</t>
  </si>
  <si>
    <t>PS</t>
  </si>
  <si>
    <t>LATVIA</t>
  </si>
  <si>
    <t>KOREA</t>
  </si>
  <si>
    <t>オプション品(製品)</t>
  </si>
  <si>
    <t>OPP</t>
  </si>
  <si>
    <t>JAPAN</t>
  </si>
  <si>
    <t>オプション品(商品)</t>
  </si>
  <si>
    <t>OPG</t>
  </si>
  <si>
    <t>ITALY</t>
  </si>
  <si>
    <t>INDONESIA</t>
  </si>
  <si>
    <t>INDIA</t>
  </si>
  <si>
    <t>HONG KONG</t>
  </si>
  <si>
    <t>資材補材品</t>
  </si>
  <si>
    <t>MS</t>
  </si>
  <si>
    <t>GERMANY</t>
  </si>
  <si>
    <t>資材購買品</t>
  </si>
  <si>
    <t>MP</t>
  </si>
  <si>
    <t>FINLAND</t>
  </si>
  <si>
    <t>ESTONIA</t>
  </si>
  <si>
    <t>DENMARK</t>
  </si>
  <si>
    <t>商品仕入</t>
  </si>
  <si>
    <t>GS</t>
  </si>
  <si>
    <t>CHINA</t>
  </si>
  <si>
    <t>一般購買品</t>
  </si>
  <si>
    <t>BRAZIL</t>
  </si>
  <si>
    <t>最終製品(ＯＥＭ)</t>
  </si>
  <si>
    <t>FPO</t>
  </si>
  <si>
    <t>その他</t>
    <rPh sb="2" eb="3">
      <t>ホカ</t>
    </rPh>
    <phoneticPr fontId="3"/>
  </si>
  <si>
    <t>BELGIUM</t>
  </si>
  <si>
    <t>最終製品(自社)</t>
  </si>
  <si>
    <t>FPM</t>
  </si>
  <si>
    <t>BANGLADESH</t>
  </si>
  <si>
    <t>最終製品(自社別注)</t>
  </si>
  <si>
    <t>FPC</t>
  </si>
  <si>
    <t>製造</t>
    <rPh sb="0" eb="2">
      <t>セイゾウ</t>
    </rPh>
    <phoneticPr fontId="3"/>
  </si>
  <si>
    <t>AUSTRALIA</t>
  </si>
  <si>
    <t>購買</t>
    <rPh sb="0" eb="2">
      <t>コウバイ</t>
    </rPh>
    <phoneticPr fontId="3"/>
  </si>
  <si>
    <t>リスト</t>
    <phoneticPr fontId="3"/>
  </si>
  <si>
    <t>原産国</t>
    <rPh sb="0" eb="1">
      <t>ゲン</t>
    </rPh>
    <rPh sb="2" eb="3">
      <t>コク</t>
    </rPh>
    <phoneticPr fontId="3"/>
  </si>
  <si>
    <t>ソース</t>
    <phoneticPr fontId="3"/>
  </si>
  <si>
    <t>項目</t>
    <rPh sb="0" eb="2">
      <t>コウモク</t>
    </rPh>
    <phoneticPr fontId="3"/>
  </si>
  <si>
    <t>番号</t>
    <rPh sb="0" eb="2">
      <t>バンゴウ</t>
    </rPh>
    <phoneticPr fontId="3"/>
  </si>
  <si>
    <t>承認
/</t>
    <rPh sb="0" eb="2">
      <t>ショウニン</t>
    </rPh>
    <phoneticPr fontId="5"/>
  </si>
  <si>
    <t>担当
/</t>
    <rPh sb="0" eb="2">
      <t>タントウ</t>
    </rPh>
    <phoneticPr fontId="5"/>
  </si>
  <si>
    <t>申請者
/</t>
    <rPh sb="0" eb="3">
      <t>シンセイシャ</t>
    </rPh>
    <phoneticPr fontId="5"/>
  </si>
  <si>
    <t>印</t>
    <rPh sb="0" eb="1">
      <t>イン</t>
    </rPh>
    <phoneticPr fontId="5"/>
  </si>
  <si>
    <t>数値</t>
  </si>
  <si>
    <t>記述不要</t>
    <rPh sb="0" eb="2">
      <t>キジュツ</t>
    </rPh>
    <rPh sb="2" eb="4">
      <t>フヨウ</t>
    </rPh>
    <phoneticPr fontId="5"/>
  </si>
  <si>
    <t>品目コード</t>
    <rPh sb="0" eb="2">
      <t>ヒンモク</t>
    </rPh>
    <phoneticPr fontId="3"/>
  </si>
  <si>
    <t>40：漢字・英字・数字
・カタカナ</t>
    <rPh sb="3" eb="5">
      <t>カンジ</t>
    </rPh>
    <phoneticPr fontId="3"/>
  </si>
  <si>
    <t>MPSフラグ</t>
    <phoneticPr fontId="3"/>
  </si>
  <si>
    <t>製品コード</t>
    <rPh sb="0" eb="2">
      <t>セイヒン</t>
    </rPh>
    <phoneticPr fontId="3"/>
  </si>
  <si>
    <t>ロット追跡</t>
    <rPh sb="3" eb="5">
      <t>ツイセキ</t>
    </rPh>
    <phoneticPr fontId="3"/>
  </si>
  <si>
    <t>S/N追跡</t>
    <phoneticPr fontId="3"/>
  </si>
  <si>
    <t>原産国</t>
    <rPh sb="0" eb="3">
      <t>ゲンサンコク</t>
    </rPh>
    <phoneticPr fontId="3"/>
  </si>
  <si>
    <t>通貨</t>
    <rPh sb="0" eb="2">
      <t>ツウカ</t>
    </rPh>
    <phoneticPr fontId="3"/>
  </si>
  <si>
    <t>市場</t>
    <rPh sb="0" eb="2">
      <t>シジョウ</t>
    </rPh>
    <phoneticPr fontId="3"/>
  </si>
  <si>
    <t>プラットフォーム</t>
    <phoneticPr fontId="3"/>
  </si>
  <si>
    <t>製商区分</t>
    <phoneticPr fontId="3"/>
  </si>
  <si>
    <t>製品群</t>
    <rPh sb="0" eb="3">
      <t>セイヒングン</t>
    </rPh>
    <phoneticPr fontId="3"/>
  </si>
  <si>
    <t>事業セグメント</t>
    <rPh sb="0" eb="2">
      <t>ジギョウ</t>
    </rPh>
    <phoneticPr fontId="3"/>
  </si>
  <si>
    <t>LFP</t>
    <phoneticPr fontId="3"/>
  </si>
  <si>
    <t>設計計測機器</t>
    <rPh sb="0" eb="2">
      <t>セッケイ</t>
    </rPh>
    <rPh sb="2" eb="4">
      <t>ケイソク</t>
    </rPh>
    <rPh sb="4" eb="6">
      <t>キキ</t>
    </rPh>
    <phoneticPr fontId="3"/>
  </si>
  <si>
    <t>３DP</t>
    <phoneticPr fontId="3"/>
  </si>
  <si>
    <t>３DP事業部</t>
    <rPh sb="3" eb="5">
      <t>ジギョウ</t>
    </rPh>
    <rPh sb="5" eb="6">
      <t>ブ</t>
    </rPh>
    <phoneticPr fontId="3"/>
  </si>
  <si>
    <t>設計機材</t>
    <rPh sb="0" eb="2">
      <t>セッケイ</t>
    </rPh>
    <rPh sb="2" eb="4">
      <t>キザイ</t>
    </rPh>
    <phoneticPr fontId="3"/>
  </si>
  <si>
    <t>計測機器</t>
    <rPh sb="0" eb="2">
      <t>ケイソク</t>
    </rPh>
    <rPh sb="2" eb="4">
      <t>キキ</t>
    </rPh>
    <phoneticPr fontId="3"/>
  </si>
  <si>
    <t>CAD</t>
    <phoneticPr fontId="3"/>
  </si>
  <si>
    <t>LED</t>
    <phoneticPr fontId="3"/>
  </si>
  <si>
    <t>■採算テーブル分析軸項目</t>
    <rPh sb="1" eb="3">
      <t>サイサン</t>
    </rPh>
    <rPh sb="7" eb="9">
      <t>ブンセキ</t>
    </rPh>
    <rPh sb="9" eb="10">
      <t>ジク</t>
    </rPh>
    <rPh sb="10" eb="12">
      <t>コウモク</t>
    </rPh>
    <phoneticPr fontId="3"/>
  </si>
  <si>
    <t>商品分類が親</t>
    <rPh sb="0" eb="2">
      <t>ショウヒン</t>
    </rPh>
    <rPh sb="2" eb="4">
      <t>ブンルイ</t>
    </rPh>
    <rPh sb="5" eb="6">
      <t>オヤ</t>
    </rPh>
    <phoneticPr fontId="3"/>
  </si>
  <si>
    <t>商品分類が親</t>
    <phoneticPr fontId="3"/>
  </si>
  <si>
    <t>10000XXXX</t>
    <phoneticPr fontId="3"/>
  </si>
  <si>
    <t>分析軸01
事業</t>
    <rPh sb="0" eb="2">
      <t>ブンセキ</t>
    </rPh>
    <rPh sb="2" eb="3">
      <t>ジク</t>
    </rPh>
    <rPh sb="6" eb="8">
      <t>ジギョウ</t>
    </rPh>
    <phoneticPr fontId="3"/>
  </si>
  <si>
    <t>分析軸02
製品セグメント</t>
    <rPh sb="0" eb="2">
      <t>ブンセキ</t>
    </rPh>
    <rPh sb="2" eb="3">
      <t>ジク</t>
    </rPh>
    <rPh sb="6" eb="8">
      <t>セイヒン</t>
    </rPh>
    <phoneticPr fontId="3"/>
  </si>
  <si>
    <t>分析軸03
品目分類</t>
    <rPh sb="0" eb="2">
      <t>ブンセキ</t>
    </rPh>
    <rPh sb="2" eb="3">
      <t>ジク</t>
    </rPh>
    <rPh sb="6" eb="8">
      <t>ヒンモク</t>
    </rPh>
    <rPh sb="8" eb="10">
      <t>ブンルイ</t>
    </rPh>
    <phoneticPr fontId="3"/>
  </si>
  <si>
    <t>分析軸04
商品分類</t>
    <rPh sb="0" eb="2">
      <t>ブンセキ</t>
    </rPh>
    <rPh sb="2" eb="3">
      <t>ジク</t>
    </rPh>
    <rPh sb="6" eb="8">
      <t>ショウヒン</t>
    </rPh>
    <rPh sb="8" eb="10">
      <t>ブンルイ</t>
    </rPh>
    <phoneticPr fontId="3"/>
  </si>
  <si>
    <t>分析軸05
シリーズ</t>
    <rPh sb="0" eb="2">
      <t>ブンセキ</t>
    </rPh>
    <rPh sb="2" eb="3">
      <t>ジク</t>
    </rPh>
    <phoneticPr fontId="3"/>
  </si>
  <si>
    <t>分析軸06
市場</t>
    <rPh sb="0" eb="2">
      <t>ブンセキ</t>
    </rPh>
    <rPh sb="2" eb="3">
      <t>ジク</t>
    </rPh>
    <rPh sb="6" eb="8">
      <t>シジョウ</t>
    </rPh>
    <phoneticPr fontId="3"/>
  </si>
  <si>
    <t>分析軸07
プラットフォーム</t>
    <rPh sb="0" eb="2">
      <t>ブンセキ</t>
    </rPh>
    <rPh sb="2" eb="3">
      <t>ジク</t>
    </rPh>
    <phoneticPr fontId="3"/>
  </si>
  <si>
    <t>分析軸08
発売年月日</t>
    <rPh sb="0" eb="2">
      <t>ブンセキ</t>
    </rPh>
    <rPh sb="2" eb="3">
      <t>ジク</t>
    </rPh>
    <rPh sb="6" eb="8">
      <t>ハツバイ</t>
    </rPh>
    <rPh sb="8" eb="10">
      <t>ネンゲツ</t>
    </rPh>
    <rPh sb="10" eb="11">
      <t>ヒ</t>
    </rPh>
    <phoneticPr fontId="3"/>
  </si>
  <si>
    <t>分析軸09
SL参照</t>
    <rPh sb="0" eb="2">
      <t>ブンセキ</t>
    </rPh>
    <rPh sb="2" eb="3">
      <t>ジク</t>
    </rPh>
    <rPh sb="8" eb="10">
      <t>サンショウ</t>
    </rPh>
    <phoneticPr fontId="3"/>
  </si>
  <si>
    <t>分析軸10
製品コード（Unit2）</t>
    <rPh sb="0" eb="2">
      <t>ブンセキ</t>
    </rPh>
    <rPh sb="2" eb="3">
      <t>ジク</t>
    </rPh>
    <rPh sb="6" eb="8">
      <t>セイヒン</t>
    </rPh>
    <phoneticPr fontId="3"/>
  </si>
  <si>
    <t>LFP
1</t>
    <phoneticPr fontId="3"/>
  </si>
  <si>
    <t>LFP
10</t>
    <phoneticPr fontId="3"/>
  </si>
  <si>
    <t>製品本体
100</t>
    <rPh sb="0" eb="2">
      <t>セイヒン</t>
    </rPh>
    <rPh sb="2" eb="4">
      <t>ホンタイ</t>
    </rPh>
    <phoneticPr fontId="3"/>
  </si>
  <si>
    <t>RJ
10000</t>
    <phoneticPr fontId="3"/>
  </si>
  <si>
    <t>RJ-***（製品型式）
AR-****
10000XXXX</t>
    <rPh sb="7" eb="9">
      <t>セイヒン</t>
    </rPh>
    <rPh sb="9" eb="11">
      <t>カタシキ</t>
    </rPh>
    <phoneticPr fontId="3"/>
  </si>
  <si>
    <t>Sign&amp;Graphic
100000</t>
    <phoneticPr fontId="3"/>
  </si>
  <si>
    <t>ID38V
1000000
IH47V
1000001
IA0460
1000002
IA5540
1000003
GH2220
1000004
MH5420
1000005</t>
    <phoneticPr fontId="3"/>
  </si>
  <si>
    <t>2018/09/01
等</t>
    <rPh sb="11" eb="12">
      <t>トウ</t>
    </rPh>
    <phoneticPr fontId="3"/>
  </si>
  <si>
    <t>REF値</t>
    <rPh sb="3" eb="4">
      <t>チ</t>
    </rPh>
    <phoneticPr fontId="3"/>
  </si>
  <si>
    <t>Eco-Sol
10001</t>
    <phoneticPr fontId="3"/>
  </si>
  <si>
    <t>VJ-****（製品型式）
10001XXXX</t>
    <phoneticPr fontId="3"/>
  </si>
  <si>
    <t>Dye-Sub
10002</t>
    <phoneticPr fontId="3"/>
  </si>
  <si>
    <t>VJ-****（製品型式）
10002XXXX</t>
    <phoneticPr fontId="3"/>
  </si>
  <si>
    <t>Textile
100001</t>
    <phoneticPr fontId="3"/>
  </si>
  <si>
    <t>Textile
10003</t>
    <phoneticPr fontId="3"/>
  </si>
  <si>
    <t>VJ-****（製品型式）
10003XXXX</t>
    <phoneticPr fontId="3"/>
  </si>
  <si>
    <t>MP
10004</t>
    <phoneticPr fontId="3"/>
  </si>
  <si>
    <t>VJ-****（製品型式）
10004XXXX</t>
    <phoneticPr fontId="3"/>
  </si>
  <si>
    <t>Industrial
100002</t>
    <phoneticPr fontId="3"/>
  </si>
  <si>
    <t>UV
10005</t>
    <phoneticPr fontId="3"/>
  </si>
  <si>
    <t>VJ-****（製品型式）
PJ-2508UF
10005XXXX</t>
    <phoneticPr fontId="3"/>
  </si>
  <si>
    <t>Value Cut
10006</t>
    <phoneticPr fontId="3"/>
  </si>
  <si>
    <t>VC-****（製品型式）
10006XXXX</t>
    <rPh sb="8" eb="10">
      <t>セイヒン</t>
    </rPh>
    <rPh sb="10" eb="12">
      <t>カタシキ</t>
    </rPh>
    <phoneticPr fontId="3"/>
  </si>
  <si>
    <t>その他
100009</t>
    <rPh sb="2" eb="3">
      <t>タ</t>
    </rPh>
    <phoneticPr fontId="3"/>
  </si>
  <si>
    <t>ー</t>
    <phoneticPr fontId="3"/>
  </si>
  <si>
    <t>PG
10007</t>
    <phoneticPr fontId="3"/>
  </si>
  <si>
    <t>PG-1000
10007XXXX</t>
    <phoneticPr fontId="3"/>
  </si>
  <si>
    <t>その他
10009</t>
    <phoneticPr fontId="3"/>
  </si>
  <si>
    <t>HD ULTRA *****等（製品型式）
10009XXXX</t>
    <rPh sb="14" eb="15">
      <t>トウ</t>
    </rPh>
    <rPh sb="16" eb="18">
      <t>セイヒン</t>
    </rPh>
    <rPh sb="18" eb="20">
      <t>カタシキ</t>
    </rPh>
    <phoneticPr fontId="3"/>
  </si>
  <si>
    <t>インク
101</t>
    <phoneticPr fontId="3"/>
  </si>
  <si>
    <t>RJ
10100</t>
    <phoneticPr fontId="3"/>
  </si>
  <si>
    <t>****（インク型式）
10100XXXX</t>
    <phoneticPr fontId="3"/>
  </si>
  <si>
    <t>Sign&amp;Graphic</t>
    <phoneticPr fontId="3"/>
  </si>
  <si>
    <t>Eco-Sol
10101</t>
    <phoneticPr fontId="3"/>
  </si>
  <si>
    <t>****（インク型式）
10101XXXX</t>
    <phoneticPr fontId="3"/>
  </si>
  <si>
    <t>Dye-Sub
10102</t>
    <phoneticPr fontId="3"/>
  </si>
  <si>
    <t>****（インク型式）
10102XXXX</t>
    <phoneticPr fontId="3"/>
  </si>
  <si>
    <t>Textile</t>
    <phoneticPr fontId="3"/>
  </si>
  <si>
    <t>Textile
10103</t>
    <phoneticPr fontId="3"/>
  </si>
  <si>
    <t>****（インク型式）
10103XXXX</t>
    <phoneticPr fontId="3"/>
  </si>
  <si>
    <t>MP
10104</t>
    <phoneticPr fontId="3"/>
  </si>
  <si>
    <t>****（インク型式）
10104XXXX</t>
    <phoneticPr fontId="3"/>
  </si>
  <si>
    <t>Industrial</t>
    <phoneticPr fontId="3"/>
  </si>
  <si>
    <t>UV
10105</t>
    <phoneticPr fontId="3"/>
  </si>
  <si>
    <t>****（インク型式）
10105XXXX</t>
    <phoneticPr fontId="3"/>
  </si>
  <si>
    <t>保守メンテナンス
102</t>
    <phoneticPr fontId="3"/>
  </si>
  <si>
    <t>パーツ
10200</t>
    <phoneticPr fontId="3"/>
  </si>
  <si>
    <t>****（保守パーツ型式）
10200XXXX</t>
    <rPh sb="5" eb="7">
      <t>ホシュ</t>
    </rPh>
    <rPh sb="10" eb="12">
      <t>カタシキ</t>
    </rPh>
    <phoneticPr fontId="3"/>
  </si>
  <si>
    <t>メンテナンス
10201</t>
    <phoneticPr fontId="3"/>
  </si>
  <si>
    <t>****（製品型式）
10201XXXX</t>
    <phoneticPr fontId="3"/>
  </si>
  <si>
    <t>その他
109</t>
    <phoneticPr fontId="3"/>
  </si>
  <si>
    <t>ー
10999</t>
    <phoneticPr fontId="3"/>
  </si>
  <si>
    <t>3DP
2</t>
    <phoneticPr fontId="3"/>
  </si>
  <si>
    <t>3DP
20</t>
    <phoneticPr fontId="3"/>
  </si>
  <si>
    <t>製品本体
200</t>
    <phoneticPr fontId="3"/>
  </si>
  <si>
    <t>HP
20000</t>
    <phoneticPr fontId="3"/>
  </si>
  <si>
    <t>Jet Fusion 3D 4200
20000XXXX</t>
    <phoneticPr fontId="3"/>
  </si>
  <si>
    <t>製造
200000
設計・デザイン
200001
教育コンシューマー
200002
出力サービス業
200003</t>
    <rPh sb="42" eb="44">
      <t>シュツリョク</t>
    </rPh>
    <rPh sb="48" eb="49">
      <t>ギョウ</t>
    </rPh>
    <phoneticPr fontId="3"/>
  </si>
  <si>
    <t>3DS
20001</t>
    <phoneticPr fontId="3"/>
  </si>
  <si>
    <t>Projet**** 等（製品型式）
20001XXXX</t>
    <rPh sb="11" eb="12">
      <t>トウ</t>
    </rPh>
    <rPh sb="13" eb="15">
      <t>セイヒン</t>
    </rPh>
    <rPh sb="15" eb="17">
      <t>カタシキ</t>
    </rPh>
    <phoneticPr fontId="3"/>
  </si>
  <si>
    <t>MFシリーズ
20002</t>
    <phoneticPr fontId="3"/>
  </si>
  <si>
    <t>MF-****（製品型式）
20002XXXX</t>
    <phoneticPr fontId="3"/>
  </si>
  <si>
    <t>MLシリーズ
20003</t>
    <phoneticPr fontId="3"/>
  </si>
  <si>
    <t>ML-***（製品型式）
20003XXXX</t>
    <phoneticPr fontId="3"/>
  </si>
  <si>
    <t>レジノイド
20004</t>
    <phoneticPr fontId="3"/>
  </si>
  <si>
    <t>MR-5000（製品型式）
20004XXXX</t>
    <phoneticPr fontId="3"/>
  </si>
  <si>
    <t>3Dスキャナ
20005</t>
    <phoneticPr fontId="3"/>
  </si>
  <si>
    <t>MS-****（製品型式）
20005XXXX</t>
    <phoneticPr fontId="3"/>
  </si>
  <si>
    <t>材料
201</t>
    <phoneticPr fontId="3"/>
  </si>
  <si>
    <t>HP
20100</t>
    <phoneticPr fontId="3"/>
  </si>
  <si>
    <t>****（材料型式）
20100XXXX</t>
    <rPh sb="5" eb="7">
      <t>ザイリョウ</t>
    </rPh>
    <rPh sb="7" eb="9">
      <t>カタシキ</t>
    </rPh>
    <phoneticPr fontId="3"/>
  </si>
  <si>
    <t>3DS
20101</t>
    <phoneticPr fontId="3"/>
  </si>
  <si>
    <t>****（材料型式）
20101XXXX</t>
    <rPh sb="5" eb="7">
      <t>ザイリョウ</t>
    </rPh>
    <rPh sb="7" eb="9">
      <t>カタシキ</t>
    </rPh>
    <phoneticPr fontId="3"/>
  </si>
  <si>
    <t>MFシリーズ
20102</t>
    <phoneticPr fontId="3"/>
  </si>
  <si>
    <t>****（材料型式）
20102XXXX</t>
    <rPh sb="5" eb="7">
      <t>ザイリョウ</t>
    </rPh>
    <rPh sb="7" eb="9">
      <t>カタシキ</t>
    </rPh>
    <phoneticPr fontId="3"/>
  </si>
  <si>
    <t>MLシリーズ
20103</t>
    <phoneticPr fontId="3"/>
  </si>
  <si>
    <t>****（材料型式）
20103XXXX</t>
    <rPh sb="5" eb="7">
      <t>ザイリョウ</t>
    </rPh>
    <rPh sb="7" eb="9">
      <t>カタシキ</t>
    </rPh>
    <phoneticPr fontId="3"/>
  </si>
  <si>
    <t>レジノイド
20104</t>
    <phoneticPr fontId="3"/>
  </si>
  <si>
    <t>****（材料型式）
20104XXXX</t>
    <rPh sb="5" eb="7">
      <t>ザイリョウ</t>
    </rPh>
    <rPh sb="7" eb="9">
      <t>カタシキ</t>
    </rPh>
    <phoneticPr fontId="3"/>
  </si>
  <si>
    <t>3Dスキャナ
20105</t>
    <phoneticPr fontId="3"/>
  </si>
  <si>
    <t>****（材料型式）
20105XXXX</t>
    <rPh sb="5" eb="7">
      <t>ザイリョウ</t>
    </rPh>
    <rPh sb="7" eb="9">
      <t>カタシキ</t>
    </rPh>
    <phoneticPr fontId="3"/>
  </si>
  <si>
    <t>保守メンテナンス
202</t>
    <phoneticPr fontId="3"/>
  </si>
  <si>
    <t>パーツ
20200</t>
    <phoneticPr fontId="3"/>
  </si>
  <si>
    <t>****（保守パーツ型式）
20200XXXX</t>
    <rPh sb="5" eb="7">
      <t>ホシュ</t>
    </rPh>
    <rPh sb="10" eb="12">
      <t>カタシキ</t>
    </rPh>
    <phoneticPr fontId="3"/>
  </si>
  <si>
    <t>メンテナンス
20201</t>
    <phoneticPr fontId="3"/>
  </si>
  <si>
    <t>****（製品型式）
20201XXXX</t>
    <phoneticPr fontId="3"/>
  </si>
  <si>
    <t>その他
209</t>
    <phoneticPr fontId="3"/>
  </si>
  <si>
    <t>送料HP
20900</t>
    <phoneticPr fontId="3"/>
  </si>
  <si>
    <t>ー
209009999</t>
    <phoneticPr fontId="3"/>
  </si>
  <si>
    <t>送料3DS
20901</t>
    <phoneticPr fontId="3"/>
  </si>
  <si>
    <t>ー
209019999</t>
    <phoneticPr fontId="3"/>
  </si>
  <si>
    <t>送料デスクトップ
20902</t>
    <phoneticPr fontId="3"/>
  </si>
  <si>
    <t>ー
209029999</t>
    <phoneticPr fontId="3"/>
  </si>
  <si>
    <t>送料その他
20903</t>
    <phoneticPr fontId="3"/>
  </si>
  <si>
    <t>ー
209039999</t>
    <phoneticPr fontId="3"/>
  </si>
  <si>
    <t>ー
20999</t>
    <phoneticPr fontId="3"/>
  </si>
  <si>
    <t>ー
209999999</t>
    <phoneticPr fontId="3"/>
  </si>
  <si>
    <t>設計・計測機器
3</t>
    <rPh sb="0" eb="2">
      <t>セッケイ</t>
    </rPh>
    <rPh sb="3" eb="5">
      <t>ケイソク</t>
    </rPh>
    <rPh sb="5" eb="7">
      <t>キキ</t>
    </rPh>
    <phoneticPr fontId="3"/>
  </si>
  <si>
    <t>設計機材
30</t>
    <rPh sb="0" eb="2">
      <t>セッケイ</t>
    </rPh>
    <rPh sb="2" eb="4">
      <t>キザイ</t>
    </rPh>
    <phoneticPr fontId="3"/>
  </si>
  <si>
    <t>製品本体
300</t>
    <rPh sb="0" eb="2">
      <t>セイヒン</t>
    </rPh>
    <rPh sb="2" eb="4">
      <t>ホンタイ</t>
    </rPh>
    <phoneticPr fontId="3"/>
  </si>
  <si>
    <t>ドラフター
30000</t>
    <phoneticPr fontId="3"/>
  </si>
  <si>
    <t>LAJ-**** 等（製品型式）
30100XXXX</t>
    <rPh sb="9" eb="10">
      <t>トウ</t>
    </rPh>
    <phoneticPr fontId="3"/>
  </si>
  <si>
    <t>一般売上
301000
学校設備
301001
学販
301002</t>
    <rPh sb="0" eb="2">
      <t>イッパン</t>
    </rPh>
    <rPh sb="2" eb="4">
      <t>ウリアゲ</t>
    </rPh>
    <rPh sb="12" eb="14">
      <t>ガッコウ</t>
    </rPh>
    <rPh sb="14" eb="16">
      <t>セツビ</t>
    </rPh>
    <rPh sb="24" eb="25">
      <t>ガク</t>
    </rPh>
    <rPh sb="25" eb="26">
      <t>ハン</t>
    </rPh>
    <phoneticPr fontId="3"/>
  </si>
  <si>
    <t>2018/09/01
等</t>
    <phoneticPr fontId="3"/>
  </si>
  <si>
    <t>平行定規
30001</t>
    <phoneticPr fontId="3"/>
  </si>
  <si>
    <t>UM-**** 等（製品型式）
30101XXXX</t>
    <rPh sb="8" eb="9">
      <t>トウ</t>
    </rPh>
    <phoneticPr fontId="3"/>
  </si>
  <si>
    <t>製図台
30002</t>
    <phoneticPr fontId="3"/>
  </si>
  <si>
    <t>TW-*** 等（製品型式）
30102XXXX</t>
    <rPh sb="7" eb="8">
      <t>トウ</t>
    </rPh>
    <phoneticPr fontId="3"/>
  </si>
  <si>
    <t>製図板
30003</t>
    <phoneticPr fontId="3"/>
  </si>
  <si>
    <t>BMJ-** 等（製品型式）
30103XXXX</t>
    <rPh sb="7" eb="8">
      <t>トウ</t>
    </rPh>
    <phoneticPr fontId="3"/>
  </si>
  <si>
    <t>その他
30099</t>
    <phoneticPr fontId="3"/>
  </si>
  <si>
    <t>****（製品型式）
301999999</t>
    <phoneticPr fontId="3"/>
  </si>
  <si>
    <t>保守メンテナンス
302</t>
    <phoneticPr fontId="3"/>
  </si>
  <si>
    <t>パーツ
30200</t>
    <phoneticPr fontId="3"/>
  </si>
  <si>
    <t>****（保守パーツ型式）
30200XXXX</t>
    <rPh sb="5" eb="7">
      <t>ホシュ</t>
    </rPh>
    <rPh sb="10" eb="12">
      <t>カタシキ</t>
    </rPh>
    <phoneticPr fontId="3"/>
  </si>
  <si>
    <t>メンテナンス
30201</t>
    <phoneticPr fontId="3"/>
  </si>
  <si>
    <t>****（製品型式）
30201XXXX</t>
    <phoneticPr fontId="3"/>
  </si>
  <si>
    <t>その他
309</t>
    <phoneticPr fontId="3"/>
  </si>
  <si>
    <t>ー
30999</t>
    <phoneticPr fontId="3"/>
  </si>
  <si>
    <t>ー
309999999</t>
    <phoneticPr fontId="3"/>
  </si>
  <si>
    <t>計測機器
31</t>
    <rPh sb="0" eb="2">
      <t>ケイソク</t>
    </rPh>
    <rPh sb="2" eb="4">
      <t>キキ</t>
    </rPh>
    <phoneticPr fontId="3"/>
  </si>
  <si>
    <t>製品本体
310</t>
    <rPh sb="0" eb="2">
      <t>セイヒン</t>
    </rPh>
    <rPh sb="2" eb="4">
      <t>ホンタイ</t>
    </rPh>
    <phoneticPr fontId="3"/>
  </si>
  <si>
    <t>デジカラー
31000</t>
    <phoneticPr fontId="3"/>
  </si>
  <si>
    <t>CLR-*** 等（製品型式）
31000XXXX</t>
    <rPh sb="8" eb="9">
      <t>トウ</t>
    </rPh>
    <phoneticPr fontId="3"/>
  </si>
  <si>
    <t>ロータリーエンコーダー
31001</t>
    <phoneticPr fontId="3"/>
  </si>
  <si>
    <t>NS-*** 等（製品型式）
31001XXXX</t>
    <rPh sb="7" eb="8">
      <t>トウ</t>
    </rPh>
    <phoneticPr fontId="3"/>
  </si>
  <si>
    <t>リニアエンコーダー
31002</t>
    <phoneticPr fontId="3"/>
  </si>
  <si>
    <t>DL-** 等（製品型式）
31002XXXX</t>
    <rPh sb="6" eb="7">
      <t>トウ</t>
    </rPh>
    <phoneticPr fontId="3"/>
  </si>
  <si>
    <t>ポジショナー
31003</t>
    <phoneticPr fontId="3"/>
  </si>
  <si>
    <t>OPR-** 等（製品型式）
31003XXXX</t>
    <rPh sb="7" eb="8">
      <t>トウ</t>
    </rPh>
    <phoneticPr fontId="3"/>
  </si>
  <si>
    <t>カウンタ
31004</t>
    <phoneticPr fontId="3"/>
  </si>
  <si>
    <t>KPS 等（製品型式）
31004XXXX</t>
    <rPh sb="4" eb="5">
      <t>トウ</t>
    </rPh>
    <phoneticPr fontId="3"/>
  </si>
  <si>
    <t>その他
31099</t>
    <phoneticPr fontId="3"/>
  </si>
  <si>
    <t>****（製品型式）
310999999</t>
    <phoneticPr fontId="3"/>
  </si>
  <si>
    <t>保守メンテナンス
311</t>
    <phoneticPr fontId="3"/>
  </si>
  <si>
    <t>パーツ
31100</t>
    <phoneticPr fontId="3"/>
  </si>
  <si>
    <t>****（保守パーツ型式）
31100XXXX</t>
    <rPh sb="5" eb="7">
      <t>ホシュ</t>
    </rPh>
    <rPh sb="10" eb="12">
      <t>カタシキ</t>
    </rPh>
    <phoneticPr fontId="3"/>
  </si>
  <si>
    <t>メンテナンス
31101</t>
    <phoneticPr fontId="3"/>
  </si>
  <si>
    <t>****（製品型式）
31101XXXX</t>
    <phoneticPr fontId="3"/>
  </si>
  <si>
    <t>その他
319</t>
    <phoneticPr fontId="3"/>
  </si>
  <si>
    <t>ー
31999</t>
    <phoneticPr fontId="3"/>
  </si>
  <si>
    <t>ー
31999XXXX</t>
    <phoneticPr fontId="3"/>
  </si>
  <si>
    <t>CAD
32</t>
    <phoneticPr fontId="3"/>
  </si>
  <si>
    <t>ソフトウェア
320</t>
    <phoneticPr fontId="3"/>
  </si>
  <si>
    <t>M-Draf
32000</t>
    <phoneticPr fontId="3"/>
  </si>
  <si>
    <t>****（ソフト型式）
32000XXXX</t>
    <phoneticPr fontId="3"/>
  </si>
  <si>
    <t>民間
320000
学校
320001</t>
    <rPh sb="0" eb="2">
      <t>ミンカン</t>
    </rPh>
    <rPh sb="10" eb="12">
      <t>ガッコウ</t>
    </rPh>
    <phoneticPr fontId="3"/>
  </si>
  <si>
    <t>AutoCAD
32001</t>
    <phoneticPr fontId="3"/>
  </si>
  <si>
    <t>****（ソフト型式）
32001XXXX</t>
    <phoneticPr fontId="3"/>
  </si>
  <si>
    <t>ECAD
32002</t>
    <phoneticPr fontId="3"/>
  </si>
  <si>
    <t>****（ソフト型式）
32002XXXX</t>
    <phoneticPr fontId="3"/>
  </si>
  <si>
    <t>その他
32099</t>
    <phoneticPr fontId="3"/>
  </si>
  <si>
    <t>****（ソフト型式）
320999999</t>
    <phoneticPr fontId="3"/>
  </si>
  <si>
    <t>ハードウェア
321</t>
    <phoneticPr fontId="3"/>
  </si>
  <si>
    <t>M-Draf
32100</t>
    <phoneticPr fontId="3"/>
  </si>
  <si>
    <t>****（ハード型式）
32100XXXX</t>
    <phoneticPr fontId="3"/>
  </si>
  <si>
    <t>AutoCAD
32101</t>
    <phoneticPr fontId="3"/>
  </si>
  <si>
    <t>****（ハード型式）
32101XXXX</t>
    <phoneticPr fontId="3"/>
  </si>
  <si>
    <t>ECAD
32102</t>
    <phoneticPr fontId="3"/>
  </si>
  <si>
    <t>****（ハード型式）
32102XXXX</t>
    <phoneticPr fontId="3"/>
  </si>
  <si>
    <t>その他
32103</t>
    <phoneticPr fontId="3"/>
  </si>
  <si>
    <t>****（ハード型式）
321039999</t>
    <phoneticPr fontId="3"/>
  </si>
  <si>
    <t>保守・サポート
322</t>
    <rPh sb="0" eb="2">
      <t>ホシュ</t>
    </rPh>
    <phoneticPr fontId="3"/>
  </si>
  <si>
    <t>M-Draf
32200</t>
    <phoneticPr fontId="3"/>
  </si>
  <si>
    <t>****（ソフト型式）
322000000
****（ハード型式）
322000001</t>
    <rPh sb="30" eb="32">
      <t>カタシキ</t>
    </rPh>
    <phoneticPr fontId="3"/>
  </si>
  <si>
    <t>AutoCAD
32201</t>
    <phoneticPr fontId="3"/>
  </si>
  <si>
    <t>ECAD
32202</t>
    <phoneticPr fontId="3"/>
  </si>
  <si>
    <t>その他
32299</t>
    <phoneticPr fontId="3"/>
  </si>
  <si>
    <t>その他
329</t>
    <phoneticPr fontId="3"/>
  </si>
  <si>
    <t>ー
32999</t>
    <phoneticPr fontId="3"/>
  </si>
  <si>
    <t>ー
329999999</t>
    <phoneticPr fontId="3"/>
  </si>
  <si>
    <t>LED
33</t>
    <phoneticPr fontId="3"/>
  </si>
  <si>
    <t>製品本体
330</t>
    <rPh sb="0" eb="2">
      <t>セイヒン</t>
    </rPh>
    <rPh sb="2" eb="4">
      <t>ホンタイ</t>
    </rPh>
    <phoneticPr fontId="3"/>
  </si>
  <si>
    <t>検査照明・トレース台
33000</t>
    <rPh sb="0" eb="2">
      <t>ケンサ</t>
    </rPh>
    <rPh sb="2" eb="4">
      <t>ショウメイ</t>
    </rPh>
    <rPh sb="9" eb="10">
      <t>ダイ</t>
    </rPh>
    <phoneticPr fontId="3"/>
  </si>
  <si>
    <t>****（製品型式）
33000XXXX</t>
    <phoneticPr fontId="3"/>
  </si>
  <si>
    <t>NTT向け
33001</t>
    <phoneticPr fontId="3"/>
  </si>
  <si>
    <t>****（製品型式）
33001XXXX</t>
    <phoneticPr fontId="3"/>
  </si>
  <si>
    <t>保守メンテナンス
332</t>
    <phoneticPr fontId="3"/>
  </si>
  <si>
    <t>パーツ
33200</t>
    <phoneticPr fontId="3"/>
  </si>
  <si>
    <t>メンテナンス
33201</t>
    <phoneticPr fontId="3"/>
  </si>
  <si>
    <t>その他
339</t>
    <phoneticPr fontId="3"/>
  </si>
  <si>
    <t>ー
33999</t>
    <phoneticPr fontId="3"/>
  </si>
  <si>
    <t>ー
339999999</t>
    <phoneticPr fontId="3"/>
  </si>
  <si>
    <t>その他
9</t>
    <rPh sb="2" eb="3">
      <t>タ</t>
    </rPh>
    <phoneticPr fontId="3"/>
  </si>
  <si>
    <t>ー
99</t>
    <phoneticPr fontId="3"/>
  </si>
  <si>
    <t>ー
999</t>
    <phoneticPr fontId="3"/>
  </si>
  <si>
    <t>ー
99999</t>
    <phoneticPr fontId="3"/>
  </si>
  <si>
    <t>ー
999999999</t>
    <phoneticPr fontId="3"/>
  </si>
  <si>
    <t>ー
999999</t>
    <phoneticPr fontId="3"/>
  </si>
  <si>
    <t>ー
9999999</t>
    <phoneticPr fontId="3"/>
  </si>
  <si>
    <t>分析軸項目</t>
    <rPh sb="0" eb="2">
      <t>ブンセキ</t>
    </rPh>
    <rPh sb="2" eb="3">
      <t>ジク</t>
    </rPh>
    <rPh sb="3" eb="5">
      <t>コウモク</t>
    </rPh>
    <phoneticPr fontId="3"/>
  </si>
  <si>
    <t>品目名称</t>
    <rPh sb="0" eb="2">
      <t>ヒンモク</t>
    </rPh>
    <phoneticPr fontId="3"/>
  </si>
  <si>
    <t>品目名称(見積表示名称)</t>
    <rPh sb="0" eb="2">
      <t>ヒンモク</t>
    </rPh>
    <rPh sb="2" eb="4">
      <t>メイショウ</t>
    </rPh>
    <rPh sb="5" eb="7">
      <t>ミツモリ</t>
    </rPh>
    <rPh sb="7" eb="9">
      <t>ヒョウジ</t>
    </rPh>
    <rPh sb="9" eb="11">
      <t>メイショウ</t>
    </rPh>
    <phoneticPr fontId="3"/>
  </si>
  <si>
    <t>部門承認者
/</t>
    <rPh sb="0" eb="2">
      <t>ブモン</t>
    </rPh>
    <rPh sb="2" eb="4">
      <t>ショウニン</t>
    </rPh>
    <rPh sb="4" eb="5">
      <t>シャ</t>
    </rPh>
    <phoneticPr fontId="5"/>
  </si>
  <si>
    <t>出荷基準</t>
    <rPh sb="0" eb="2">
      <t>シュッカ</t>
    </rPh>
    <rPh sb="2" eb="4">
      <t>キジュン</t>
    </rPh>
    <phoneticPr fontId="3"/>
  </si>
  <si>
    <t>納品基準</t>
    <rPh sb="0" eb="2">
      <t>ノウヒン</t>
    </rPh>
    <rPh sb="2" eb="4">
      <t>キジュン</t>
    </rPh>
    <phoneticPr fontId="3"/>
  </si>
  <si>
    <t>検収基準</t>
    <rPh sb="0" eb="2">
      <t>ケンシュウ</t>
    </rPh>
    <rPh sb="2" eb="4">
      <t>キジュン</t>
    </rPh>
    <phoneticPr fontId="3"/>
  </si>
  <si>
    <t>船積基準</t>
    <rPh sb="0" eb="2">
      <t>フナヅ</t>
    </rPh>
    <rPh sb="2" eb="4">
      <t>キジュン</t>
    </rPh>
    <phoneticPr fontId="3"/>
  </si>
  <si>
    <t>売上計上区分</t>
    <phoneticPr fontId="3"/>
  </si>
  <si>
    <t>PRP</t>
    <phoneticPr fontId="3"/>
  </si>
  <si>
    <t>PUP</t>
    <phoneticPr fontId="3"/>
  </si>
  <si>
    <t>PUG</t>
    <phoneticPr fontId="3"/>
  </si>
  <si>
    <t>仕入れ製品</t>
    <rPh sb="0" eb="2">
      <t>シイ</t>
    </rPh>
    <rPh sb="3" eb="5">
      <t>セイヒン</t>
    </rPh>
    <phoneticPr fontId="3"/>
  </si>
  <si>
    <t>仕入れ商品</t>
    <rPh sb="0" eb="2">
      <t>シイ</t>
    </rPh>
    <rPh sb="3" eb="5">
      <t>ショウヒン</t>
    </rPh>
    <phoneticPr fontId="3"/>
  </si>
  <si>
    <t>リストから選択</t>
    <rPh sb="5" eb="7">
      <t>センタク</t>
    </rPh>
    <phoneticPr fontId="3"/>
  </si>
  <si>
    <t>リスト</t>
    <phoneticPr fontId="3"/>
  </si>
  <si>
    <t>ｚ</t>
    <phoneticPr fontId="3"/>
  </si>
  <si>
    <t>全社資産・配賦不能費用</t>
    <rPh sb="0" eb="2">
      <t>ゼンシャ</t>
    </rPh>
    <rPh sb="2" eb="4">
      <t>シサン</t>
    </rPh>
    <rPh sb="5" eb="7">
      <t>ハイフ</t>
    </rPh>
    <rPh sb="7" eb="9">
      <t>フノウ</t>
    </rPh>
    <rPh sb="9" eb="11">
      <t>ヒヨウ</t>
    </rPh>
    <phoneticPr fontId="3"/>
  </si>
  <si>
    <t>設計計測機器</t>
    <rPh sb="0" eb="2">
      <t>セッケイ</t>
    </rPh>
    <rPh sb="2" eb="4">
      <t>ケイソク</t>
    </rPh>
    <rPh sb="4" eb="6">
      <t>キキ</t>
    </rPh>
    <phoneticPr fontId="3"/>
  </si>
  <si>
    <t>その他</t>
    <rPh sb="2" eb="3">
      <t>ホカ</t>
    </rPh>
    <phoneticPr fontId="3"/>
  </si>
  <si>
    <t>情報サービス</t>
    <rPh sb="0" eb="2">
      <t>ジョウホウ</t>
    </rPh>
    <phoneticPr fontId="3"/>
  </si>
  <si>
    <t>不動産賃貸</t>
    <rPh sb="0" eb="3">
      <t>フドウサン</t>
    </rPh>
    <rPh sb="3" eb="5">
      <t>チンタイ</t>
    </rPh>
    <phoneticPr fontId="3"/>
  </si>
  <si>
    <t>情報画像関連機器</t>
    <rPh sb="0" eb="2">
      <t>ジョウホウ</t>
    </rPh>
    <rPh sb="2" eb="4">
      <t>ガゾウ</t>
    </rPh>
    <rPh sb="4" eb="6">
      <t>カンレン</t>
    </rPh>
    <rPh sb="6" eb="8">
      <t>キキ</t>
    </rPh>
    <phoneticPr fontId="3"/>
  </si>
  <si>
    <t>LFP</t>
    <phoneticPr fontId="3"/>
  </si>
  <si>
    <t>３DP</t>
    <phoneticPr fontId="3"/>
  </si>
  <si>
    <t>設計機材</t>
    <rPh sb="0" eb="2">
      <t>セッケイ</t>
    </rPh>
    <rPh sb="2" eb="4">
      <t>キザイ</t>
    </rPh>
    <phoneticPr fontId="3"/>
  </si>
  <si>
    <t>計測機器</t>
    <rPh sb="0" eb="2">
      <t>ケイソク</t>
    </rPh>
    <rPh sb="2" eb="4">
      <t>キキ</t>
    </rPh>
    <phoneticPr fontId="3"/>
  </si>
  <si>
    <t>CAD</t>
    <phoneticPr fontId="3"/>
  </si>
  <si>
    <t>LED</t>
    <phoneticPr fontId="3"/>
  </si>
  <si>
    <t>品目名称（英語表示名称）</t>
    <rPh sb="0" eb="2">
      <t>ヒンモク</t>
    </rPh>
    <rPh sb="5" eb="7">
      <t>エイゴ</t>
    </rPh>
    <rPh sb="7" eb="9">
      <t>ヒョウジ</t>
    </rPh>
    <rPh sb="9" eb="11">
      <t>メイショウ</t>
    </rPh>
    <phoneticPr fontId="3"/>
  </si>
  <si>
    <t>40：英字・数字</t>
    <rPh sb="3" eb="5">
      <t>エイジ</t>
    </rPh>
    <phoneticPr fontId="3"/>
  </si>
  <si>
    <t>数値</t>
    <rPh sb="0" eb="2">
      <t>スウチ</t>
    </rPh>
    <phoneticPr fontId="3"/>
  </si>
  <si>
    <t>1000000</t>
  </si>
  <si>
    <t>ID38V</t>
  </si>
  <si>
    <t>1000001</t>
  </si>
  <si>
    <t>IH47V</t>
  </si>
  <si>
    <t>1000002</t>
  </si>
  <si>
    <t>IA0460</t>
  </si>
  <si>
    <t>1000003</t>
  </si>
  <si>
    <t>IA5540</t>
  </si>
  <si>
    <t>1000004</t>
  </si>
  <si>
    <t>GH2220</t>
  </si>
  <si>
    <t>1000005</t>
  </si>
  <si>
    <t>MH5420</t>
  </si>
  <si>
    <t>9999999</t>
  </si>
  <si>
    <t>-</t>
  </si>
  <si>
    <t>100000</t>
  </si>
  <si>
    <t>Sign&amp;Graphic</t>
  </si>
  <si>
    <t>100001</t>
  </si>
  <si>
    <t>Textile</t>
  </si>
  <si>
    <t>100002</t>
  </si>
  <si>
    <t>Industrial</t>
  </si>
  <si>
    <t>100009</t>
  </si>
  <si>
    <t>その他</t>
    <rPh sb="2" eb="3">
      <t>タ</t>
    </rPh>
    <phoneticPr fontId="15"/>
  </si>
  <si>
    <t>200000</t>
  </si>
  <si>
    <t>製造</t>
    <rPh sb="0" eb="2">
      <t>セイゾウ</t>
    </rPh>
    <phoneticPr fontId="15"/>
  </si>
  <si>
    <t>200001</t>
  </si>
  <si>
    <t>設計デザイン</t>
    <rPh sb="0" eb="2">
      <t>セッケイ</t>
    </rPh>
    <phoneticPr fontId="15"/>
  </si>
  <si>
    <t>200002</t>
  </si>
  <si>
    <t>教育コンシューマー</t>
    <rPh sb="0" eb="2">
      <t>キョウイク</t>
    </rPh>
    <phoneticPr fontId="15"/>
  </si>
  <si>
    <t>200003</t>
  </si>
  <si>
    <t>出力サービス業</t>
    <rPh sb="0" eb="2">
      <t>シュツリョク</t>
    </rPh>
    <rPh sb="6" eb="7">
      <t>ギョウ</t>
    </rPh>
    <phoneticPr fontId="15"/>
  </si>
  <si>
    <t>300000</t>
  </si>
  <si>
    <t>一般売上</t>
    <rPh sb="0" eb="2">
      <t>イッパン</t>
    </rPh>
    <rPh sb="2" eb="4">
      <t>ウリアゲ</t>
    </rPh>
    <phoneticPr fontId="15"/>
  </si>
  <si>
    <t>300001</t>
  </si>
  <si>
    <t>学校設備</t>
    <rPh sb="0" eb="2">
      <t>ガッコウ</t>
    </rPh>
    <rPh sb="2" eb="4">
      <t>セツビ</t>
    </rPh>
    <phoneticPr fontId="15"/>
  </si>
  <si>
    <t>300002</t>
  </si>
  <si>
    <t>学販</t>
    <rPh sb="0" eb="1">
      <t>ガク</t>
    </rPh>
    <rPh sb="1" eb="2">
      <t>ハン</t>
    </rPh>
    <phoneticPr fontId="15"/>
  </si>
  <si>
    <t>320000</t>
  </si>
  <si>
    <t>民間</t>
    <rPh sb="0" eb="2">
      <t>ミンカン</t>
    </rPh>
    <phoneticPr fontId="15"/>
  </si>
  <si>
    <t>320001</t>
  </si>
  <si>
    <t>学校</t>
    <rPh sb="0" eb="2">
      <t>ガッコウ</t>
    </rPh>
    <phoneticPr fontId="15"/>
  </si>
  <si>
    <t>999999</t>
  </si>
  <si>
    <t>10000</t>
  </si>
  <si>
    <t>10001</t>
  </si>
  <si>
    <t>10002</t>
  </si>
  <si>
    <t>10003</t>
  </si>
  <si>
    <t>10004</t>
  </si>
  <si>
    <t>10005</t>
  </si>
  <si>
    <t>10006</t>
  </si>
  <si>
    <t>10007</t>
  </si>
  <si>
    <t>10009</t>
  </si>
  <si>
    <t>その他</t>
  </si>
  <si>
    <t>10100</t>
  </si>
  <si>
    <t>10101</t>
  </si>
  <si>
    <t>10103</t>
  </si>
  <si>
    <t>10104</t>
  </si>
  <si>
    <t>10105</t>
  </si>
  <si>
    <t>10199</t>
  </si>
  <si>
    <t>10200</t>
  </si>
  <si>
    <t>10201</t>
  </si>
  <si>
    <t>10999</t>
  </si>
  <si>
    <t>20001</t>
  </si>
  <si>
    <t>20002</t>
  </si>
  <si>
    <t>20003</t>
  </si>
  <si>
    <t>20004</t>
  </si>
  <si>
    <t>20005</t>
  </si>
  <si>
    <t>20101</t>
  </si>
  <si>
    <t>20103</t>
  </si>
  <si>
    <t>20104</t>
  </si>
  <si>
    <t>20200</t>
  </si>
  <si>
    <t>20201</t>
  </si>
  <si>
    <t>20999</t>
  </si>
  <si>
    <t>30000</t>
  </si>
  <si>
    <t>30001</t>
  </si>
  <si>
    <t>並行定規</t>
  </si>
  <si>
    <t>30002</t>
  </si>
  <si>
    <t>製図台</t>
  </si>
  <si>
    <t>30003</t>
  </si>
  <si>
    <t>製図板</t>
  </si>
  <si>
    <t>30099</t>
  </si>
  <si>
    <t>30200</t>
  </si>
  <si>
    <t>30201</t>
  </si>
  <si>
    <t>30999</t>
  </si>
  <si>
    <t>31000</t>
  </si>
  <si>
    <t>31001</t>
  </si>
  <si>
    <t>31002</t>
  </si>
  <si>
    <t>31003</t>
  </si>
  <si>
    <t>31004</t>
  </si>
  <si>
    <t>31099</t>
  </si>
  <si>
    <t>31100</t>
  </si>
  <si>
    <t>31101</t>
  </si>
  <si>
    <t>31999</t>
  </si>
  <si>
    <t>32000</t>
  </si>
  <si>
    <t>32001</t>
  </si>
  <si>
    <t>32002</t>
  </si>
  <si>
    <t>32099</t>
  </si>
  <si>
    <t>32200</t>
  </si>
  <si>
    <t>32201</t>
  </si>
  <si>
    <t>32202</t>
  </si>
  <si>
    <t>32299</t>
  </si>
  <si>
    <t>32999</t>
  </si>
  <si>
    <t>33000</t>
  </si>
  <si>
    <t>33999</t>
  </si>
  <si>
    <t>99999</t>
  </si>
  <si>
    <t>100000001</t>
  </si>
  <si>
    <t>100000002</t>
  </si>
  <si>
    <t>100010001</t>
  </si>
  <si>
    <t>100010002</t>
  </si>
  <si>
    <t>100010003</t>
  </si>
  <si>
    <t>100010004</t>
  </si>
  <si>
    <t>100010005</t>
  </si>
  <si>
    <t>100010006</t>
  </si>
  <si>
    <t>100010007</t>
  </si>
  <si>
    <t>100010008</t>
  </si>
  <si>
    <t>100010009</t>
  </si>
  <si>
    <t>100010010</t>
  </si>
  <si>
    <t>100010011</t>
  </si>
  <si>
    <t>100020001</t>
  </si>
  <si>
    <t>100020002</t>
  </si>
  <si>
    <t>100020003</t>
  </si>
  <si>
    <t>100020004</t>
  </si>
  <si>
    <t>100020005</t>
  </si>
  <si>
    <t>100020006</t>
  </si>
  <si>
    <t>100020007</t>
  </si>
  <si>
    <t>100020008</t>
  </si>
  <si>
    <t>100020009</t>
  </si>
  <si>
    <t>100020010</t>
  </si>
  <si>
    <t>100030001</t>
  </si>
  <si>
    <t>100030002</t>
  </si>
  <si>
    <t>100030003</t>
  </si>
  <si>
    <t>100030004</t>
  </si>
  <si>
    <t>100040001</t>
  </si>
  <si>
    <t>100040002</t>
  </si>
  <si>
    <t>100040003</t>
  </si>
  <si>
    <t>100050001</t>
  </si>
  <si>
    <t>100050002</t>
  </si>
  <si>
    <t>100050003</t>
  </si>
  <si>
    <t>100050004</t>
  </si>
  <si>
    <t>100050005</t>
  </si>
  <si>
    <t>100060001</t>
  </si>
  <si>
    <t>100060002</t>
  </si>
  <si>
    <t>100060003</t>
  </si>
  <si>
    <t>100060004</t>
  </si>
  <si>
    <t>100060005</t>
  </si>
  <si>
    <t>100060006</t>
  </si>
  <si>
    <t>100060007</t>
  </si>
  <si>
    <t>100070001</t>
  </si>
  <si>
    <t>100090001</t>
  </si>
  <si>
    <t>100090002</t>
  </si>
  <si>
    <t>100090003</t>
  </si>
  <si>
    <t>100090004</t>
  </si>
  <si>
    <t>100090005</t>
  </si>
  <si>
    <t>100090006</t>
  </si>
  <si>
    <t>100090007</t>
  </si>
  <si>
    <t>100090008</t>
  </si>
  <si>
    <t>100090009</t>
  </si>
  <si>
    <t>100090010</t>
  </si>
  <si>
    <t>100090011</t>
  </si>
  <si>
    <t>100090012</t>
  </si>
  <si>
    <t>100090013</t>
  </si>
  <si>
    <t>100090014</t>
  </si>
  <si>
    <t>100090015</t>
  </si>
  <si>
    <t>100090016</t>
  </si>
  <si>
    <t>100099999</t>
  </si>
  <si>
    <t>101000001</t>
  </si>
  <si>
    <t>101010001</t>
  </si>
  <si>
    <t>101010002</t>
  </si>
  <si>
    <t>101010003</t>
  </si>
  <si>
    <t>101030001</t>
  </si>
  <si>
    <t>101030002</t>
  </si>
  <si>
    <t>101030003</t>
  </si>
  <si>
    <t>101040001</t>
  </si>
  <si>
    <t>101040002</t>
  </si>
  <si>
    <t>101040003</t>
  </si>
  <si>
    <t>101040004</t>
  </si>
  <si>
    <t>101040005</t>
  </si>
  <si>
    <t>101050001</t>
  </si>
  <si>
    <t>101050002</t>
  </si>
  <si>
    <t>101050003</t>
  </si>
  <si>
    <t>101050004</t>
  </si>
  <si>
    <t>洗浄液</t>
  </si>
  <si>
    <t>101999999</t>
  </si>
  <si>
    <t>102000001</t>
  </si>
  <si>
    <t>102000002</t>
  </si>
  <si>
    <t>102000003</t>
  </si>
  <si>
    <t>102000004</t>
  </si>
  <si>
    <t>102000005</t>
  </si>
  <si>
    <t>102000006</t>
  </si>
  <si>
    <t>102000007</t>
  </si>
  <si>
    <t>102000008</t>
  </si>
  <si>
    <t>102000009</t>
  </si>
  <si>
    <t>部品</t>
  </si>
  <si>
    <t>102010001</t>
  </si>
  <si>
    <t>保守</t>
  </si>
  <si>
    <t>102010002</t>
  </si>
  <si>
    <t>修理</t>
  </si>
  <si>
    <t>109990001</t>
  </si>
  <si>
    <t>109990002</t>
  </si>
  <si>
    <t>仕入</t>
  </si>
  <si>
    <t>109990003</t>
  </si>
  <si>
    <t>109990004</t>
  </si>
  <si>
    <t>運送費</t>
  </si>
  <si>
    <t>109990005</t>
  </si>
  <si>
    <t>109999999</t>
  </si>
  <si>
    <t>200010001</t>
  </si>
  <si>
    <t>200010002</t>
  </si>
  <si>
    <t>200010003</t>
  </si>
  <si>
    <t>200010004</t>
  </si>
  <si>
    <t>200010005</t>
  </si>
  <si>
    <t>200010006</t>
  </si>
  <si>
    <t>200010007</t>
  </si>
  <si>
    <t>200010008</t>
  </si>
  <si>
    <t>200010009</t>
  </si>
  <si>
    <t>200010010</t>
  </si>
  <si>
    <t>200010011</t>
  </si>
  <si>
    <t>200010012</t>
  </si>
  <si>
    <t>200010013</t>
  </si>
  <si>
    <t>200019999</t>
  </si>
  <si>
    <t>200020001</t>
  </si>
  <si>
    <t>200020002</t>
  </si>
  <si>
    <t>200020003</t>
  </si>
  <si>
    <t>200020004</t>
  </si>
  <si>
    <t>200029999</t>
  </si>
  <si>
    <t>200030001</t>
  </si>
  <si>
    <t>200030002</t>
  </si>
  <si>
    <t>200040001</t>
  </si>
  <si>
    <t>200050001</t>
  </si>
  <si>
    <t>201010001</t>
  </si>
  <si>
    <t>201010002</t>
  </si>
  <si>
    <t>201019999</t>
  </si>
  <si>
    <t>201030001</t>
  </si>
  <si>
    <t>201040001</t>
  </si>
  <si>
    <t>202000001</t>
  </si>
  <si>
    <t>202010001</t>
  </si>
  <si>
    <t>202010002</t>
  </si>
  <si>
    <t>209990001</t>
  </si>
  <si>
    <t>209990002</t>
  </si>
  <si>
    <t>瞬間撮影機</t>
  </si>
  <si>
    <t>209990003</t>
  </si>
  <si>
    <t>装置</t>
  </si>
  <si>
    <t>209990004</t>
  </si>
  <si>
    <t>209990005</t>
  </si>
  <si>
    <t>209990006</t>
  </si>
  <si>
    <t>209990007</t>
  </si>
  <si>
    <t>遊作くん</t>
  </si>
  <si>
    <t>209990008</t>
  </si>
  <si>
    <t>209990009</t>
  </si>
  <si>
    <t>209990010</t>
  </si>
  <si>
    <t>209990011</t>
  </si>
  <si>
    <t>209990012</t>
  </si>
  <si>
    <t>209990013</t>
  </si>
  <si>
    <t>209990014</t>
  </si>
  <si>
    <t>209990015</t>
  </si>
  <si>
    <t>209990016</t>
  </si>
  <si>
    <t>特注品</t>
  </si>
  <si>
    <t>209990017</t>
  </si>
  <si>
    <t>209990018</t>
  </si>
  <si>
    <t>209990019</t>
  </si>
  <si>
    <t>209990020</t>
  </si>
  <si>
    <t>209990021</t>
  </si>
  <si>
    <t>209990022</t>
  </si>
  <si>
    <t>209990023</t>
  </si>
  <si>
    <t>209990024</t>
  </si>
  <si>
    <t>209990025</t>
  </si>
  <si>
    <t>209990026</t>
  </si>
  <si>
    <t>光造形</t>
  </si>
  <si>
    <t>209990027</t>
  </si>
  <si>
    <t>209990028</t>
  </si>
  <si>
    <t>209990029</t>
  </si>
  <si>
    <t>209990030</t>
  </si>
  <si>
    <t>209990031</t>
  </si>
  <si>
    <t>209990032</t>
  </si>
  <si>
    <t>209990033</t>
  </si>
  <si>
    <t>209990034</t>
  </si>
  <si>
    <t>造形物</t>
  </si>
  <si>
    <t>209990035</t>
  </si>
  <si>
    <t>金属焼結</t>
  </si>
  <si>
    <t>209990036</t>
  </si>
  <si>
    <t>209990037</t>
  </si>
  <si>
    <t>209990038</t>
  </si>
  <si>
    <t>209999999</t>
  </si>
  <si>
    <t>300000001</t>
  </si>
  <si>
    <t>300000002</t>
  </si>
  <si>
    <t>300000003</t>
  </si>
  <si>
    <t>300009999</t>
  </si>
  <si>
    <t>300010001</t>
  </si>
  <si>
    <t>300019999</t>
  </si>
  <si>
    <t>300020001</t>
  </si>
  <si>
    <t>300020002</t>
  </si>
  <si>
    <t>300020003</t>
  </si>
  <si>
    <t>300029999</t>
  </si>
  <si>
    <t>300030001</t>
  </si>
  <si>
    <t>300030002</t>
  </si>
  <si>
    <t>300039999</t>
  </si>
  <si>
    <t>300990001</t>
  </si>
  <si>
    <t>300990002</t>
  </si>
  <si>
    <t>300990003</t>
  </si>
  <si>
    <t>300990004</t>
  </si>
  <si>
    <t>300990005</t>
  </si>
  <si>
    <t>300990006</t>
  </si>
  <si>
    <t>300990007</t>
  </si>
  <si>
    <t>300990008</t>
  </si>
  <si>
    <t>300990009</t>
  </si>
  <si>
    <t>300990010</t>
  </si>
  <si>
    <t>300990011</t>
  </si>
  <si>
    <t>300990012</t>
  </si>
  <si>
    <t>300990013</t>
  </si>
  <si>
    <t>300990014</t>
  </si>
  <si>
    <t>300990015</t>
  </si>
  <si>
    <t>300990016</t>
  </si>
  <si>
    <t>300999999</t>
  </si>
  <si>
    <t>302000001</t>
  </si>
  <si>
    <t>302010001</t>
  </si>
  <si>
    <t>302010002</t>
  </si>
  <si>
    <t>309990001</t>
  </si>
  <si>
    <t>309990002</t>
  </si>
  <si>
    <t>309990003</t>
  </si>
  <si>
    <t>309990004</t>
  </si>
  <si>
    <t>309999999</t>
  </si>
  <si>
    <t>310000001</t>
  </si>
  <si>
    <t>310000002</t>
  </si>
  <si>
    <t>310000003</t>
  </si>
  <si>
    <t>310000004</t>
  </si>
  <si>
    <t>310000005</t>
  </si>
  <si>
    <t>310010001</t>
  </si>
  <si>
    <t>310010002</t>
  </si>
  <si>
    <t>310010003</t>
  </si>
  <si>
    <t>310010004</t>
  </si>
  <si>
    <t>310010005</t>
  </si>
  <si>
    <t>310010006</t>
  </si>
  <si>
    <t>310020001</t>
  </si>
  <si>
    <t>310020002</t>
  </si>
  <si>
    <t>310020003</t>
  </si>
  <si>
    <t>310020004</t>
  </si>
  <si>
    <t>310020005</t>
  </si>
  <si>
    <t>310020006</t>
  </si>
  <si>
    <t>310020007</t>
  </si>
  <si>
    <t>310020008</t>
  </si>
  <si>
    <t>310020009</t>
  </si>
  <si>
    <t>310020010</t>
  </si>
  <si>
    <t>310020011</t>
  </si>
  <si>
    <t>310020012</t>
  </si>
  <si>
    <t>310020013</t>
  </si>
  <si>
    <t>310030001</t>
  </si>
  <si>
    <t>310030002</t>
  </si>
  <si>
    <t>310030003</t>
  </si>
  <si>
    <t>310040001</t>
  </si>
  <si>
    <t>310040002</t>
  </si>
  <si>
    <t>310040003</t>
  </si>
  <si>
    <t>310040004</t>
  </si>
  <si>
    <t>310990001</t>
  </si>
  <si>
    <t>311000001</t>
  </si>
  <si>
    <t>311010001</t>
  </si>
  <si>
    <t>311010002</t>
  </si>
  <si>
    <t>319990001</t>
  </si>
  <si>
    <t>319990002</t>
  </si>
  <si>
    <t>319990003</t>
  </si>
  <si>
    <t>319990004</t>
  </si>
  <si>
    <t>319999999</t>
  </si>
  <si>
    <t>320000001</t>
  </si>
  <si>
    <t>320000002</t>
  </si>
  <si>
    <t>320000003</t>
  </si>
  <si>
    <t>320010001</t>
  </si>
  <si>
    <t>320010002</t>
  </si>
  <si>
    <t>320020001</t>
  </si>
  <si>
    <t>320020002</t>
  </si>
  <si>
    <t>320029999</t>
  </si>
  <si>
    <t>320990001</t>
  </si>
  <si>
    <t>320990002</t>
  </si>
  <si>
    <t>320990003</t>
  </si>
  <si>
    <t>320999999</t>
  </si>
  <si>
    <t>322000001</t>
  </si>
  <si>
    <t>322010001</t>
  </si>
  <si>
    <t>322020001</t>
  </si>
  <si>
    <t>322990001</t>
  </si>
  <si>
    <t>322990002</t>
  </si>
  <si>
    <t>329990001</t>
  </si>
  <si>
    <t>329990002</t>
  </si>
  <si>
    <t>329990003</t>
  </si>
  <si>
    <t>329999999</t>
  </si>
  <si>
    <t>330000001</t>
  </si>
  <si>
    <t>330000002</t>
  </si>
  <si>
    <t>330000003</t>
  </si>
  <si>
    <t>330000004</t>
  </si>
  <si>
    <t>330000005</t>
  </si>
  <si>
    <t>330000006</t>
  </si>
  <si>
    <t>330000007</t>
  </si>
  <si>
    <t>331000001</t>
  </si>
  <si>
    <t>339990001</t>
  </si>
  <si>
    <t>339990002</t>
  </si>
  <si>
    <t>339990003</t>
  </si>
  <si>
    <t>339990004</t>
  </si>
  <si>
    <t>339999999</t>
  </si>
  <si>
    <t>999990001</t>
  </si>
  <si>
    <t>新事業</t>
  </si>
  <si>
    <t>999999999</t>
  </si>
  <si>
    <t>事業</t>
    <rPh sb="0" eb="2">
      <t>ジギョウ</t>
    </rPh>
    <phoneticPr fontId="3"/>
  </si>
  <si>
    <t>製品セグメント</t>
    <rPh sb="0" eb="2">
      <t>セイヒン</t>
    </rPh>
    <phoneticPr fontId="3"/>
  </si>
  <si>
    <t>事業①</t>
    <rPh sb="0" eb="2">
      <t>ジギョウ</t>
    </rPh>
    <phoneticPr fontId="3"/>
  </si>
  <si>
    <t>製品セグメント②</t>
    <phoneticPr fontId="3"/>
  </si>
  <si>
    <t>品目分類③</t>
    <phoneticPr fontId="3"/>
  </si>
  <si>
    <t>商品分類④</t>
    <phoneticPr fontId="3"/>
  </si>
  <si>
    <t>シリーズ⑤</t>
    <phoneticPr fontId="3"/>
  </si>
  <si>
    <t>C</t>
    <phoneticPr fontId="3"/>
  </si>
  <si>
    <t>生産仕入品</t>
    <rPh sb="0" eb="2">
      <t>セイサン</t>
    </rPh>
    <rPh sb="2" eb="4">
      <t>シイレ</t>
    </rPh>
    <rPh sb="4" eb="5">
      <t>ヒン</t>
    </rPh>
    <phoneticPr fontId="3"/>
  </si>
  <si>
    <t>その他</t>
    <rPh sb="2" eb="3">
      <t>タ</t>
    </rPh>
    <phoneticPr fontId="2"/>
  </si>
  <si>
    <t>ＬＥＤ</t>
  </si>
  <si>
    <t>製品本体</t>
    <rPh sb="0" eb="2">
      <t>セイヒン</t>
    </rPh>
    <rPh sb="2" eb="4">
      <t>ホンタイ</t>
    </rPh>
    <phoneticPr fontId="2"/>
  </si>
  <si>
    <t>インク</t>
  </si>
  <si>
    <t>保守メンテナンス</t>
    <rPh sb="0" eb="2">
      <t>ホシュ</t>
    </rPh>
    <phoneticPr fontId="2"/>
  </si>
  <si>
    <t>材料</t>
    <rPh sb="0" eb="2">
      <t>ザイリョウ</t>
    </rPh>
    <phoneticPr fontId="2"/>
  </si>
  <si>
    <t>ソフトウェア</t>
  </si>
  <si>
    <t>保守・サポート</t>
    <rPh sb="0" eb="2">
      <t>ホシュ</t>
    </rPh>
    <phoneticPr fontId="2"/>
  </si>
  <si>
    <t>ＲＪ</t>
  </si>
  <si>
    <t>Ｅｃｏ－Ｓｏｌ</t>
  </si>
  <si>
    <t>Ｄｙｅ－Ｓｕｂ</t>
  </si>
  <si>
    <t>Ｔｅｘｔｉｌｅ</t>
  </si>
  <si>
    <t>ＭＰ</t>
  </si>
  <si>
    <t>ＵＶ</t>
  </si>
  <si>
    <t>Ｖａｌｕｅ　Ｃｕｔ</t>
  </si>
  <si>
    <t>ＰＧ</t>
  </si>
  <si>
    <t>ＰＪＵＶ</t>
  </si>
  <si>
    <t>ＸＰＪ　Ｅｃｏ　Ｓｏｌｖｅｎｔ</t>
  </si>
  <si>
    <t>ＸＰＪ　Ａｑｕｅｏｕｓ</t>
  </si>
  <si>
    <t>パーツ</t>
  </si>
  <si>
    <t>メンテナンス</t>
  </si>
  <si>
    <t>３ＤＳ</t>
  </si>
  <si>
    <t>ＭＦシリーズ</t>
  </si>
  <si>
    <t>ＭＬシリーズ</t>
  </si>
  <si>
    <t>レジノイド</t>
  </si>
  <si>
    <t>３Ｄスキャナ</t>
  </si>
  <si>
    <t>ドラフター</t>
  </si>
  <si>
    <t>デジカラー</t>
  </si>
  <si>
    <t>ロータリーエンコーダ</t>
  </si>
  <si>
    <t>リニアエンコーダ</t>
  </si>
  <si>
    <t>ポジショナー</t>
  </si>
  <si>
    <t>カウンタ</t>
  </si>
  <si>
    <t>Ｍ－Ｄｒａｆ</t>
  </si>
  <si>
    <t>ＡｕｔｏＣＡＤ</t>
  </si>
  <si>
    <t>ＥＣＡＤ</t>
  </si>
  <si>
    <t>検査証明・トレース台</t>
  </si>
  <si>
    <t>33100</t>
  </si>
  <si>
    <t>33101</t>
  </si>
  <si>
    <t>ＲＪ－９００</t>
  </si>
  <si>
    <t>ＲＪ－９０１</t>
  </si>
  <si>
    <t>ＶＪ－６２８</t>
  </si>
  <si>
    <t>ＶＪ－１２０４</t>
  </si>
  <si>
    <t>ＶＪ－１２０４Ｇ</t>
  </si>
  <si>
    <t>ＶＪ－１３２４</t>
  </si>
  <si>
    <t>ＶＪ－１６０４</t>
  </si>
  <si>
    <t>ＶＪ－１６２４</t>
  </si>
  <si>
    <t>ＶＪ－１６２８</t>
  </si>
  <si>
    <t>ＶＪ－１６３８</t>
  </si>
  <si>
    <t>ＶＪ－２６３８</t>
  </si>
  <si>
    <t>ＶＪ－１９３８Ｘ</t>
  </si>
  <si>
    <t>ＶＪ－１２２８Ｘ</t>
  </si>
  <si>
    <t>ＶＪ－１６０４Ｗ</t>
  </si>
  <si>
    <t>ＶＪ－１６２４Ｗ</t>
  </si>
  <si>
    <t>ＶＪ－１６２８Ｗ</t>
  </si>
  <si>
    <t>ＶＪ－１６３８Ｗ</t>
  </si>
  <si>
    <t>ＶＪ－１９２４Ｗ</t>
  </si>
  <si>
    <t>ＶＪ－１９３８Ｗ</t>
  </si>
  <si>
    <t>ＶＪ－６２８Ｓ</t>
  </si>
  <si>
    <t>ＶＪ－６２８Ｗ</t>
  </si>
  <si>
    <t>ＶＪ－１２２８Ｗ</t>
  </si>
  <si>
    <t>ＶＪ－１９４８Ｗ</t>
  </si>
  <si>
    <t>ＶＪ－１６２８ＴＤ</t>
  </si>
  <si>
    <t>ＶＪ－１９３８ＴＸ</t>
  </si>
  <si>
    <t>ＶＪ－２６２８ＴＤ</t>
  </si>
  <si>
    <t>ＶＪ－４００ＧＴ</t>
  </si>
  <si>
    <t>ＶＪ－１６１７Ｈ</t>
  </si>
  <si>
    <t>ＶＪ－６２８ＭＰ</t>
  </si>
  <si>
    <t>ＶＪ－１６２７ＭＨ</t>
  </si>
  <si>
    <t>ＶＪ－４２６ＵＦ</t>
  </si>
  <si>
    <t>ＶＪ－１６２６ＵＨ</t>
  </si>
  <si>
    <t>ＶＪ－１６３８ＵＨ</t>
  </si>
  <si>
    <t>ＶＪ－６２６ＵＦ</t>
  </si>
  <si>
    <t>ＶＪ－１６３８ＵＲ</t>
  </si>
  <si>
    <t>ＶＣ－６００</t>
  </si>
  <si>
    <t>ＶＣ－１３００</t>
  </si>
  <si>
    <t>ＶＣ－１８００</t>
  </si>
  <si>
    <t>ＶＣ－Ａ１０００</t>
  </si>
  <si>
    <t>ＶＣ２－６００</t>
  </si>
  <si>
    <t>ＶＣ２－１３００</t>
  </si>
  <si>
    <t>ＶＣ２－１８００</t>
  </si>
  <si>
    <t>ＰＧ－１０００</t>
  </si>
  <si>
    <t>ＰＪ－２５０８ＵＦ</t>
  </si>
  <si>
    <t>ＸＰＪ－１６４１ＳＲ</t>
  </si>
  <si>
    <t>ＸＰＪ－１６８２ＳＲ</t>
  </si>
  <si>
    <t>ＸＰＪ－４６１ＵＦ</t>
  </si>
  <si>
    <t>ＸＰＪ－６６１ＵＦ</t>
  </si>
  <si>
    <t>100220004</t>
  </si>
  <si>
    <t>100220005</t>
  </si>
  <si>
    <t>ＸＰＪ－１６８２ＷＲ</t>
  </si>
  <si>
    <t>ＨＤ　ＩＦＬＥＸ</t>
  </si>
  <si>
    <t>ＨＤ　ＵＬＴＲＡ　１３６９０Ｓ</t>
  </si>
  <si>
    <t>ＨＤ　ＵＬＴＲＡ　１４２９０Ｓ</t>
  </si>
  <si>
    <t>ＩＱ　ＱＵＡＴＴＲＯ２４９０</t>
  </si>
  <si>
    <t>ＩＱ　ＱＵＡＴＴＲＯ４４９０</t>
  </si>
  <si>
    <t>ＩＱ　ＱＵＡＴＴＲＯＭＦＰ２ＧＯ</t>
  </si>
  <si>
    <t>ＩＱ４４９０</t>
  </si>
  <si>
    <t>ＳＤ　ＯＮＥ＋２４</t>
  </si>
  <si>
    <t>ＳＤ　ＯＮＥ２４</t>
  </si>
  <si>
    <t>ＳＤ３６　ＭＦＰ２ＧＯ</t>
  </si>
  <si>
    <t>ＳＤ３６５０＋</t>
  </si>
  <si>
    <t>ＳＤ３６９０＋</t>
  </si>
  <si>
    <t>ペンプロッタ</t>
  </si>
  <si>
    <t>ＣＡＤインク</t>
  </si>
  <si>
    <t>水性顔料インク</t>
  </si>
  <si>
    <t>ＡＰ－インク</t>
  </si>
  <si>
    <t>ＦＧ－インク</t>
  </si>
  <si>
    <t>ＥｃｏＳｏｌインク</t>
  </si>
  <si>
    <t>ＥＳＵ－インク</t>
  </si>
  <si>
    <t>ＥＣＯ－インク</t>
  </si>
  <si>
    <t>ＭｉｌｄＳｏｌインク</t>
  </si>
  <si>
    <t>ＵｌｔｒａＶａｌｕｅインク</t>
  </si>
  <si>
    <t>ＵｌｔｒａＳｕｐｒｅｍｅインク</t>
  </si>
  <si>
    <t>ＰＪ－インク</t>
  </si>
  <si>
    <t>Ｔｅｘｔｉｌｅインク</t>
  </si>
  <si>
    <t>捺染顔料インク</t>
  </si>
  <si>
    <t>昇華転写インク</t>
  </si>
  <si>
    <t>ＧＰ－インク</t>
  </si>
  <si>
    <t>ＧＴ－インク</t>
  </si>
  <si>
    <t>ＭＰインク</t>
  </si>
  <si>
    <t>ＭＳ－インク</t>
  </si>
  <si>
    <t>ＥＪ－インク</t>
  </si>
  <si>
    <t>ＭＵＢＩＯ－インク</t>
  </si>
  <si>
    <t>ＨＲ－インク</t>
  </si>
  <si>
    <t>ＵＶインク</t>
  </si>
  <si>
    <t>ＬＵＨ－インク</t>
  </si>
  <si>
    <t>ＵＰ－インク</t>
  </si>
  <si>
    <t>ＰＵＶインク</t>
  </si>
  <si>
    <t>Ｌａｔｅｘ－インク</t>
  </si>
  <si>
    <t>ＨＰ－インク</t>
  </si>
  <si>
    <t>ＬＳ－インク</t>
  </si>
  <si>
    <t>その他インク</t>
  </si>
  <si>
    <t>ＥＰＳＯＮヘッド</t>
  </si>
  <si>
    <t>ＥＰ－ＩＤ３８Ｖ</t>
  </si>
  <si>
    <t>ＥＰ－ＩＡ０４６０</t>
  </si>
  <si>
    <t>ＥＰ－ＩＨ４７Ｖ</t>
  </si>
  <si>
    <t>ＥＰ－ＩＡ５５４０</t>
  </si>
  <si>
    <t>ＥＰ－ＩＤ３８Ｖ２</t>
  </si>
  <si>
    <t>ＲＩＣＯＨヘッド</t>
  </si>
  <si>
    <t>ＨＰヘッド</t>
  </si>
  <si>
    <t>サプライ</t>
  </si>
  <si>
    <t>サポート</t>
  </si>
  <si>
    <t>サービス</t>
  </si>
  <si>
    <t>109990006</t>
  </si>
  <si>
    <t>ＲＩＰソフトウェア</t>
  </si>
  <si>
    <t>Ｐｒｏｊｅｔ１２００シリーズ</t>
  </si>
  <si>
    <t>Ｐｒｏｊｅｔ１６０</t>
  </si>
  <si>
    <t>Ｐｒｏｊｅｔ２６０Ｃ</t>
  </si>
  <si>
    <t>Ｐｒｏｊｅｔ３６０</t>
  </si>
  <si>
    <t>Ｐｒｏｊｅｔ４６０Ｐｌｕｓ</t>
  </si>
  <si>
    <t>Ｐｒｏｊｅｔ６６０Ｐｒｏ</t>
  </si>
  <si>
    <t>Ｐｒｏｊｅｔ８６０Ｐｒｏ</t>
  </si>
  <si>
    <t>Ｐｒｏｊｅｔ２５００</t>
  </si>
  <si>
    <t>Ｐｒｏｊｅｔ３５００</t>
  </si>
  <si>
    <t>Ｐｒｏｊｅｔ３５１０</t>
  </si>
  <si>
    <t>Ｐｒｏｊｅｔ３６００</t>
  </si>
  <si>
    <t>Ｐｒｏｊｅｔ５０００</t>
  </si>
  <si>
    <t>Ｐｒｏｊｅｔ５５００</t>
  </si>
  <si>
    <t>ＭＦ５００シリーズ</t>
  </si>
  <si>
    <t>ＭＦ１０００シリーズ</t>
  </si>
  <si>
    <t>ＭＦ２０００シリーズ</t>
  </si>
  <si>
    <t>ＭＦ２５００シリーズ</t>
  </si>
  <si>
    <t>ＭＬ４８</t>
  </si>
  <si>
    <t>ＭＬ２００</t>
  </si>
  <si>
    <t>ＭＲ５０００</t>
  </si>
  <si>
    <t>ＭＳ２０００</t>
  </si>
  <si>
    <t>Ｐｒｏｊｅｔシリーズ</t>
  </si>
  <si>
    <t>201030002</t>
  </si>
  <si>
    <t>201030099</t>
  </si>
  <si>
    <t>ＭａｇｉＸ・ＭＲ用</t>
  </si>
  <si>
    <t>ＭＡ５０００－Ｓ１</t>
  </si>
  <si>
    <t>Ｃｕｂｅシリーズ</t>
  </si>
  <si>
    <t>Ｔｏｕｃｈシリーズ</t>
  </si>
  <si>
    <t>ＮＦ７００シリーズ</t>
  </si>
  <si>
    <t>ＰｒｏＸ１００</t>
  </si>
  <si>
    <t>ＰｒｏＸ２００</t>
  </si>
  <si>
    <t>ＰｒｏＸ３００</t>
  </si>
  <si>
    <t>ＰｒｏＸ５００</t>
  </si>
  <si>
    <t>購入品３Ｄスキャナ</t>
  </si>
  <si>
    <t>スマート３Ｄ　ＡＢＳ</t>
  </si>
  <si>
    <t>スマート３Ｄ　Ｘ</t>
  </si>
  <si>
    <t>スマート３Ｄ　Ｙ</t>
  </si>
  <si>
    <t>開発品Ｘ</t>
  </si>
  <si>
    <t>開発品Ｙ</t>
  </si>
  <si>
    <t>Ｃｕｂｅ用</t>
  </si>
  <si>
    <t>Ｔｏｕｃｈ用</t>
  </si>
  <si>
    <t>カスタマイズ品</t>
  </si>
  <si>
    <t>ＰｒｏＸシリーズ用</t>
  </si>
  <si>
    <t>アーク溶接用</t>
  </si>
  <si>
    <t>デスクトップＦＤＭ</t>
  </si>
  <si>
    <t>大型ＦＤＭ</t>
  </si>
  <si>
    <t>出力サービス</t>
  </si>
  <si>
    <t>樹脂ＳＬＳ</t>
  </si>
  <si>
    <t>ＣＪＰ石膏</t>
  </si>
  <si>
    <t>ＭＪＰ樹脂</t>
  </si>
  <si>
    <t>ＬＡＮ</t>
  </si>
  <si>
    <t>ＬＡＪ</t>
  </si>
  <si>
    <t>ＪＲ</t>
  </si>
  <si>
    <t>ＵＧ</t>
  </si>
  <si>
    <t>ＴＨ</t>
  </si>
  <si>
    <t>ＴＷ</t>
  </si>
  <si>
    <t>ＴＫ</t>
  </si>
  <si>
    <t>ビニバンＢＶ</t>
  </si>
  <si>
    <t>マグネードＢＭ</t>
  </si>
  <si>
    <t>スケールＪＳ</t>
  </si>
  <si>
    <t>スケールＪＭ</t>
  </si>
  <si>
    <t>スケールＪＬ</t>
  </si>
  <si>
    <t>スケールＪＣ</t>
  </si>
  <si>
    <t>スケールその他</t>
  </si>
  <si>
    <t>ドラフターサイドＳＴ</t>
  </si>
  <si>
    <t>ドラフティングシートＥＶ</t>
  </si>
  <si>
    <t>ドラフティングシートその他</t>
  </si>
  <si>
    <t>ドラフティングプレートセット</t>
  </si>
  <si>
    <t>ドラフライトＬＥ</t>
  </si>
  <si>
    <t>製図用椅子ＣＳ</t>
  </si>
  <si>
    <t>製図用椅子ＣＲ</t>
  </si>
  <si>
    <t>ライトボードＭＬＴ</t>
  </si>
  <si>
    <t>ライトボードＳＬＴ</t>
  </si>
  <si>
    <t>ライナーボードＵＴ</t>
  </si>
  <si>
    <t>ライナーボードＵＭ</t>
  </si>
  <si>
    <t>ＮＣＬ</t>
  </si>
  <si>
    <t>ＣＬＲ</t>
  </si>
  <si>
    <t>ＳＬＲ</t>
  </si>
  <si>
    <t>ＤＭＲ</t>
  </si>
  <si>
    <t>ＵＬＲ</t>
  </si>
  <si>
    <t>エンコーダＡ</t>
  </si>
  <si>
    <t>エンコーダＯ</t>
  </si>
  <si>
    <t>エンコーダＳ</t>
  </si>
  <si>
    <t>エンコーダＣ</t>
  </si>
  <si>
    <t>小型エンコーダＵＮ</t>
  </si>
  <si>
    <t>エンコーダＮＢ</t>
  </si>
  <si>
    <t>リニアエンコーダＤＳ／ＤＸ</t>
  </si>
  <si>
    <t>リニアエンコーダＤ－５４０／５４００</t>
  </si>
  <si>
    <t>ジャッキ検出器Ｄ－２１６０－３</t>
  </si>
  <si>
    <t>リニアエンコーダＤＥＳ／ＤＥＸ</t>
  </si>
  <si>
    <t>リニアエンコーダＤ－１０００Ｚ</t>
  </si>
  <si>
    <t>リニアエンコーダＤＥ－０４</t>
  </si>
  <si>
    <t>リニアエンコーダＡＣ－０４</t>
  </si>
  <si>
    <t>ポテンシオＰＥ</t>
  </si>
  <si>
    <t>リニアエンコーダＤＬ－０７</t>
  </si>
  <si>
    <t>リニアエンコーダＤＬ－１０</t>
  </si>
  <si>
    <t>リニアエンコーダＤＬ－２０</t>
  </si>
  <si>
    <t>リニアエンコーダＤＬ－３０Ｉ</t>
  </si>
  <si>
    <t>ワイヤーエンコーダＢＸ７７－４３６９</t>
  </si>
  <si>
    <t>ＯＰＲ－４Ｘ</t>
  </si>
  <si>
    <t>ＯＰＲ－１Ｘ</t>
  </si>
  <si>
    <t>ＯＰＲ－２２</t>
  </si>
  <si>
    <t>ＫＰＳ</t>
  </si>
  <si>
    <t>ＮＡＳ</t>
  </si>
  <si>
    <t>ＮＰＳ</t>
  </si>
  <si>
    <t>ＳＰＳ</t>
  </si>
  <si>
    <t>バイスＦＶＡ－４０</t>
  </si>
  <si>
    <t>ＬＴ</t>
  </si>
  <si>
    <t>Ｓｕｉｔｅ</t>
  </si>
  <si>
    <t>Ｓｐｉｒｉｔ</t>
  </si>
  <si>
    <t>ＣＡＤ－２Ｄ</t>
  </si>
  <si>
    <t>ＣＡＤ－３Ｄ</t>
  </si>
  <si>
    <t>ＥＣＡＤ－２Ｄ</t>
  </si>
  <si>
    <t>Ｗｉｓｅｍａｎ</t>
  </si>
  <si>
    <t>ＲＥＶＩＰＳ</t>
  </si>
  <si>
    <t>Ｅｄｓｗｅｅｐ</t>
  </si>
  <si>
    <t>ＴｉｆｆＷｒｔ</t>
  </si>
  <si>
    <t>ＩＦＬ</t>
  </si>
  <si>
    <t>ＥＣ</t>
  </si>
  <si>
    <t>ＭＵＴ</t>
  </si>
  <si>
    <t>ＬＥＤシート</t>
  </si>
  <si>
    <t>テルスター</t>
  </si>
  <si>
    <t>ＴＬ</t>
  </si>
  <si>
    <t>331010001</t>
  </si>
  <si>
    <t>331010002</t>
  </si>
  <si>
    <t>PUP</t>
  </si>
  <si>
    <t>PRP</t>
  </si>
  <si>
    <t>ﾄﾞﾗﾌﾀ- SY-80</t>
  </si>
  <si>
    <t>1U001000</t>
  </si>
  <si>
    <t>ドラフタ－ＳＹ－８０</t>
  </si>
  <si>
    <t>JPY</t>
  </si>
  <si>
    <t>プロッタその他</t>
  </si>
  <si>
    <t>1U001624</t>
  </si>
  <si>
    <t>XL-1824</t>
  </si>
  <si>
    <t>TEST</t>
  </si>
  <si>
    <t>貸出先名称</t>
    <rPh sb="0" eb="2">
      <t>カシダシ</t>
    </rPh>
    <rPh sb="2" eb="3">
      <t>サキ</t>
    </rPh>
    <rPh sb="3" eb="5">
      <t>メイショウ</t>
    </rPh>
    <phoneticPr fontId="3"/>
  </si>
  <si>
    <t>貸出先住所</t>
    <rPh sb="0" eb="2">
      <t>カシダシ</t>
    </rPh>
    <rPh sb="2" eb="3">
      <t>サキ</t>
    </rPh>
    <rPh sb="3" eb="5">
      <t>ジュウショ</t>
    </rPh>
    <phoneticPr fontId="3"/>
  </si>
  <si>
    <t>印刷日:</t>
    <rPh sb="0" eb="2">
      <t>インサツ</t>
    </rPh>
    <rPh sb="2" eb="3">
      <t>ビ</t>
    </rPh>
    <phoneticPr fontId="3"/>
  </si>
  <si>
    <t>※中古の場合は、貸出先に保管場所・貸出先住所に中古とする理由（〇〇社クレーム返品等）を記載ください。</t>
    <rPh sb="1" eb="3">
      <t>チュウコ</t>
    </rPh>
    <rPh sb="4" eb="6">
      <t>バアイ</t>
    </rPh>
    <rPh sb="8" eb="10">
      <t>カシダシ</t>
    </rPh>
    <rPh sb="10" eb="11">
      <t>サキ</t>
    </rPh>
    <rPh sb="12" eb="14">
      <t>ホカン</t>
    </rPh>
    <rPh sb="14" eb="16">
      <t>バショ</t>
    </rPh>
    <rPh sb="17" eb="19">
      <t>カシダシ</t>
    </rPh>
    <rPh sb="19" eb="20">
      <t>サキ</t>
    </rPh>
    <rPh sb="20" eb="22">
      <t>ジュウショ</t>
    </rPh>
    <rPh sb="23" eb="25">
      <t>チュウコ</t>
    </rPh>
    <rPh sb="28" eb="30">
      <t>リユウ</t>
    </rPh>
    <rPh sb="33" eb="34">
      <t>シャ</t>
    </rPh>
    <rPh sb="38" eb="40">
      <t>ヘンピン</t>
    </rPh>
    <rPh sb="40" eb="41">
      <t>トウ</t>
    </rPh>
    <rPh sb="43" eb="45">
      <t>キサイ</t>
    </rPh>
    <phoneticPr fontId="3"/>
  </si>
  <si>
    <t>個数</t>
    <rPh sb="0" eb="2">
      <t>コスウ</t>
    </rPh>
    <phoneticPr fontId="3"/>
  </si>
  <si>
    <t>分  類</t>
    <rPh sb="0" eb="1">
      <t>ブン</t>
    </rPh>
    <rPh sb="3" eb="4">
      <t>タグイ</t>
    </rPh>
    <phoneticPr fontId="30"/>
  </si>
  <si>
    <t>製品コード</t>
    <rPh sb="0" eb="2">
      <t>セイヒン</t>
    </rPh>
    <phoneticPr fontId="30"/>
  </si>
  <si>
    <t>説  明</t>
    <rPh sb="0" eb="1">
      <t>セツ</t>
    </rPh>
    <rPh sb="3" eb="4">
      <t>メイ</t>
    </rPh>
    <phoneticPr fontId="30"/>
  </si>
  <si>
    <t>勘定科目
Addon-Ctl</t>
    <rPh sb="0" eb="2">
      <t>カンジョウ</t>
    </rPh>
    <rPh sb="2" eb="4">
      <t>カモク</t>
    </rPh>
    <phoneticPr fontId="30"/>
  </si>
  <si>
    <t>備  考</t>
    <rPh sb="0" eb="1">
      <t>ソナエ</t>
    </rPh>
    <rPh sb="3" eb="4">
      <t>コウ</t>
    </rPh>
    <phoneticPr fontId="30"/>
  </si>
  <si>
    <t>製品・仕入・他</t>
    <rPh sb="0" eb="1">
      <t>セイ</t>
    </rPh>
    <rPh sb="1" eb="2">
      <t>シナ</t>
    </rPh>
    <rPh sb="3" eb="5">
      <t>シイ</t>
    </rPh>
    <rPh sb="6" eb="7">
      <t>ホカ</t>
    </rPh>
    <phoneticPr fontId="30"/>
  </si>
  <si>
    <t>ＯＰP</t>
    <phoneticPr fontId="30"/>
  </si>
  <si>
    <t>オプション品(製品)</t>
    <rPh sb="5" eb="6">
      <t>ヒン</t>
    </rPh>
    <rPh sb="7" eb="9">
      <t>セイヒン</t>
    </rPh>
    <phoneticPr fontId="30"/>
  </si>
  <si>
    <t>Option Parts Product</t>
    <phoneticPr fontId="30"/>
  </si>
  <si>
    <t>-</t>
    <phoneticPr fontId="30"/>
  </si>
  <si>
    <t>ＯＰG</t>
    <phoneticPr fontId="30"/>
  </si>
  <si>
    <t>オプション品(商品)</t>
    <rPh sb="5" eb="6">
      <t>ヒン</t>
    </rPh>
    <rPh sb="7" eb="9">
      <t>ショウヒン</t>
    </rPh>
    <phoneticPr fontId="30"/>
  </si>
  <si>
    <t>Option Parts Goods</t>
    <phoneticPr fontId="30"/>
  </si>
  <si>
    <t>ＦＰＭ</t>
    <phoneticPr fontId="30"/>
  </si>
  <si>
    <t>最終製品(自社)</t>
    <rPh sb="0" eb="2">
      <t>サイシュウ</t>
    </rPh>
    <rPh sb="2" eb="4">
      <t>セイヒン</t>
    </rPh>
    <rPh sb="5" eb="7">
      <t>ジシャ</t>
    </rPh>
    <phoneticPr fontId="30"/>
  </si>
  <si>
    <t>Final Product Mutoh</t>
    <phoneticPr fontId="30"/>
  </si>
  <si>
    <t>ＦＰＯ</t>
    <phoneticPr fontId="30"/>
  </si>
  <si>
    <t>最終製品(ＯＥＭ)</t>
    <rPh sb="0" eb="2">
      <t>サイシュウ</t>
    </rPh>
    <rPh sb="2" eb="4">
      <t>セイヒン</t>
    </rPh>
    <phoneticPr fontId="30"/>
  </si>
  <si>
    <t>Final Product Oem</t>
    <phoneticPr fontId="30"/>
  </si>
  <si>
    <t>FPC</t>
    <phoneticPr fontId="3"/>
  </si>
  <si>
    <t>最終製品(自社別注)</t>
    <rPh sb="0" eb="2">
      <t>サイシュウ</t>
    </rPh>
    <rPh sb="2" eb="4">
      <t>セイヒン</t>
    </rPh>
    <rPh sb="5" eb="7">
      <t>ジシャ</t>
    </rPh>
    <rPh sb="7" eb="9">
      <t>ベッチュウ</t>
    </rPh>
    <phoneticPr fontId="30"/>
  </si>
  <si>
    <t>Final Product Custum</t>
    <phoneticPr fontId="30"/>
  </si>
  <si>
    <t>自社製品の別注品（対象Cコード開発）</t>
    <rPh sb="0" eb="2">
      <t>ジシャ</t>
    </rPh>
    <rPh sb="2" eb="4">
      <t>セイヒン</t>
    </rPh>
    <rPh sb="5" eb="7">
      <t>ベッチュウ</t>
    </rPh>
    <rPh sb="7" eb="8">
      <t>ヒン</t>
    </rPh>
    <rPh sb="9" eb="11">
      <t>タイショウ</t>
    </rPh>
    <rPh sb="15" eb="17">
      <t>カイハツ</t>
    </rPh>
    <phoneticPr fontId="3"/>
  </si>
  <si>
    <t>PS</t>
    <phoneticPr fontId="3"/>
  </si>
  <si>
    <t>製品仕入</t>
    <rPh sb="0" eb="2">
      <t>セイヒン</t>
    </rPh>
    <rPh sb="2" eb="4">
      <t>シイ</t>
    </rPh>
    <phoneticPr fontId="3"/>
  </si>
  <si>
    <t>Product Stocking</t>
    <phoneticPr fontId="3"/>
  </si>
  <si>
    <t>GS</t>
    <phoneticPr fontId="3"/>
  </si>
  <si>
    <t>商品仕入</t>
    <rPh sb="0" eb="2">
      <t>ショウヒン</t>
    </rPh>
    <rPh sb="2" eb="4">
      <t>シイ</t>
    </rPh>
    <phoneticPr fontId="3"/>
  </si>
  <si>
    <t>Goods Stocking</t>
    <phoneticPr fontId="3"/>
  </si>
  <si>
    <t>市販製品の仕入</t>
    <rPh sb="0" eb="2">
      <t>シハン</t>
    </rPh>
    <rPh sb="2" eb="4">
      <t>セイヒン</t>
    </rPh>
    <rPh sb="5" eb="7">
      <t>シイ</t>
    </rPh>
    <phoneticPr fontId="3"/>
  </si>
  <si>
    <t>ＭＰ</t>
    <phoneticPr fontId="30"/>
  </si>
  <si>
    <t>Materials Purchase</t>
    <phoneticPr fontId="30"/>
  </si>
  <si>
    <t>ＭＳ</t>
    <phoneticPr fontId="30"/>
  </si>
  <si>
    <t>資材補材品</t>
    <rPh sb="0" eb="2">
      <t>シザイ</t>
    </rPh>
    <rPh sb="2" eb="3">
      <t>ホ</t>
    </rPh>
    <rPh sb="3" eb="4">
      <t>ザイ</t>
    </rPh>
    <rPh sb="4" eb="5">
      <t>シナ</t>
    </rPh>
    <phoneticPr fontId="30"/>
  </si>
  <si>
    <t>Materials Supplement</t>
    <phoneticPr fontId="30"/>
  </si>
  <si>
    <t>間接材料費の補助材料費を指す</t>
    <rPh sb="0" eb="2">
      <t>カンセツ</t>
    </rPh>
    <rPh sb="2" eb="4">
      <t>ザイリョウ</t>
    </rPh>
    <rPh sb="4" eb="5">
      <t>ヒ</t>
    </rPh>
    <rPh sb="6" eb="8">
      <t>ホジョ</t>
    </rPh>
    <rPh sb="8" eb="11">
      <t>ザイリョウヒ</t>
    </rPh>
    <rPh sb="12" eb="13">
      <t>サ</t>
    </rPh>
    <phoneticPr fontId="30"/>
  </si>
  <si>
    <t>ＧＰ</t>
    <phoneticPr fontId="30"/>
  </si>
  <si>
    <t>General Purchase</t>
    <phoneticPr fontId="30"/>
  </si>
  <si>
    <t>ー
109999999</t>
    <phoneticPr fontId="3"/>
  </si>
  <si>
    <t>****（保守パーツ型式）
33200XXXX</t>
    <rPh sb="5" eb="7">
      <t>ホシュ</t>
    </rPh>
    <rPh sb="10" eb="12">
      <t>カタシキ</t>
    </rPh>
    <phoneticPr fontId="3"/>
  </si>
  <si>
    <t>****（製品型式）
33201XXXX</t>
    <phoneticPr fontId="3"/>
  </si>
  <si>
    <t>売値</t>
    <rPh sb="0" eb="2">
      <t>ウリネ</t>
    </rPh>
    <phoneticPr fontId="3"/>
  </si>
  <si>
    <t>原価</t>
    <rPh sb="0" eb="2">
      <t>ゲンカ</t>
    </rPh>
    <phoneticPr fontId="3"/>
  </si>
  <si>
    <t>数値</t>
    <rPh sb="0" eb="2">
      <t>スウチ</t>
    </rPh>
    <phoneticPr fontId="3"/>
  </si>
  <si>
    <t>品目</t>
    <rPh sb="0" eb="2">
      <t>ヒンモク</t>
    </rPh>
    <phoneticPr fontId="3"/>
  </si>
  <si>
    <t>品目(英語）</t>
    <rPh sb="0" eb="2">
      <t>ヒンモク</t>
    </rPh>
    <rPh sb="3" eb="5">
      <t>エイゴ</t>
    </rPh>
    <phoneticPr fontId="3"/>
  </si>
  <si>
    <t>-</t>
    <phoneticPr fontId="3"/>
  </si>
  <si>
    <t>1U001046</t>
  </si>
  <si>
    <t>MUT-T104AH</t>
  </si>
  <si>
    <t>LED照明</t>
  </si>
  <si>
    <t>品目(見積）</t>
    <rPh sb="0" eb="2">
      <t>ヒンモク</t>
    </rPh>
    <rPh sb="3" eb="5">
      <t>ミツモリ</t>
    </rPh>
    <phoneticPr fontId="3"/>
  </si>
  <si>
    <t>1U003902</t>
  </si>
  <si>
    <t>XC-80RS2 ﾛｰﾙｼｬﾌﾄ</t>
  </si>
  <si>
    <t>２インチシャフト　ＸＣ－８０ＲＳ２</t>
  </si>
  <si>
    <t>1U006267</t>
  </si>
  <si>
    <t>★★OEM PM-7000C (09/04)</t>
  </si>
  <si>
    <t>1U001485</t>
  </si>
  <si>
    <t>ﾎｼｭP-A/CｺｳｼﾝBAS</t>
  </si>
  <si>
    <t>CAD保守</t>
  </si>
  <si>
    <t>AN-10153-01</t>
  </si>
  <si>
    <t>ﾏｷﾄﾘﾌﾗﾝｼﾞ</t>
  </si>
  <si>
    <t>Take Up Flange</t>
  </si>
  <si>
    <t>DE-33849-02</t>
  </si>
  <si>
    <t>(補)梱包ﾗﾍﾞﾙ</t>
  </si>
  <si>
    <t>Packing Label</t>
  </si>
  <si>
    <t>品目例</t>
    <rPh sb="0" eb="2">
      <t>ヒンモク</t>
    </rPh>
    <rPh sb="2" eb="3">
      <t>レイ</t>
    </rPh>
    <phoneticPr fontId="3"/>
  </si>
  <si>
    <t>貸出の場合は通常の製品を０円出荷処理をして、貸出番号の製品に入庫処理をしてください。</t>
    <rPh sb="0" eb="2">
      <t>カシダシ</t>
    </rPh>
    <rPh sb="3" eb="5">
      <t>バアイ</t>
    </rPh>
    <rPh sb="6" eb="8">
      <t>ツウジョウ</t>
    </rPh>
    <rPh sb="9" eb="11">
      <t>セイヒン</t>
    </rPh>
    <rPh sb="13" eb="14">
      <t>エン</t>
    </rPh>
    <rPh sb="14" eb="16">
      <t>シュッカ</t>
    </rPh>
    <rPh sb="16" eb="18">
      <t>ショリ</t>
    </rPh>
    <rPh sb="22" eb="24">
      <t>カシダシ</t>
    </rPh>
    <rPh sb="24" eb="26">
      <t>バンゴウ</t>
    </rPh>
    <rPh sb="27" eb="29">
      <t>セイヒン</t>
    </rPh>
    <rPh sb="30" eb="32">
      <t>ニュウコ</t>
    </rPh>
    <rPh sb="32" eb="34">
      <t>ショリ</t>
    </rPh>
    <phoneticPr fontId="3"/>
  </si>
  <si>
    <t>コードは製品の品目コードに-E×××の(×は数字）を追加して設定される。</t>
    <rPh sb="4" eb="6">
      <t>セイヒン</t>
    </rPh>
    <rPh sb="7" eb="9">
      <t>ヒンモク</t>
    </rPh>
    <rPh sb="22" eb="24">
      <t>スウジ</t>
    </rPh>
    <rPh sb="26" eb="28">
      <t>ツイカ</t>
    </rPh>
    <rPh sb="30" eb="32">
      <t>セッテイ</t>
    </rPh>
    <phoneticPr fontId="3"/>
  </si>
  <si>
    <t>要否</t>
    <rPh sb="0" eb="2">
      <t>ヨウヒ</t>
    </rPh>
    <phoneticPr fontId="5"/>
  </si>
  <si>
    <t>品目</t>
  </si>
  <si>
    <t>改訂番号</t>
  </si>
  <si>
    <t>改訂追跡</t>
  </si>
  <si>
    <t>ECN</t>
  </si>
  <si>
    <t>図面番号</t>
  </si>
  <si>
    <t>代替品目</t>
  </si>
  <si>
    <t>購買担当</t>
  </si>
  <si>
    <t>在庫品</t>
  </si>
  <si>
    <t>ドロップダウンリストに表示</t>
  </si>
  <si>
    <t>単位</t>
  </si>
  <si>
    <t>区分</t>
  </si>
  <si>
    <t>ソース</t>
  </si>
  <si>
    <t>ABCコード</t>
  </si>
  <si>
    <t>原価区分</t>
  </si>
  <si>
    <t>原価法</t>
  </si>
  <si>
    <t>単価</t>
  </si>
  <si>
    <t>最新単価</t>
  </si>
  <si>
    <t>ロットサイズ</t>
  </si>
  <si>
    <t>重量単位</t>
  </si>
  <si>
    <t>手持在庫</t>
  </si>
  <si>
    <t>引当不可在庫</t>
  </si>
  <si>
    <t>安全在庫</t>
  </si>
  <si>
    <t>オーダ数量</t>
  </si>
  <si>
    <t>仕掛数量</t>
  </si>
  <si>
    <t>生産への引当</t>
  </si>
  <si>
    <t>受注オーダへの引当</t>
  </si>
  <si>
    <t>受注オーダ用に予約済</t>
  </si>
  <si>
    <t>ローレベル</t>
  </si>
  <si>
    <t>データ統合を有効にする</t>
  </si>
  <si>
    <t>計画者コード</t>
  </si>
  <si>
    <t>品目不良率</t>
  </si>
  <si>
    <t>ファントム区分</t>
  </si>
  <si>
    <t>MPSフラグ</t>
  </si>
  <si>
    <t>ネットチェンジ</t>
  </si>
  <si>
    <t>MPS計画フェンス</t>
  </si>
  <si>
    <t>製造区分</t>
  </si>
  <si>
    <t>日産量</t>
  </si>
  <si>
    <t>在庫下方管理限界率</t>
  </si>
  <si>
    <t>在庫上方管理限界率</t>
  </si>
  <si>
    <t>供給サイト</t>
  </si>
  <si>
    <t>供給倉庫</t>
  </si>
  <si>
    <t>ペーパワーク</t>
  </si>
  <si>
    <t>固定リードタイム</t>
  </si>
  <si>
    <t>固定特急</t>
  </si>
  <si>
    <t>受入</t>
  </si>
  <si>
    <t>変動</t>
  </si>
  <si>
    <t>変動特急</t>
  </si>
  <si>
    <t>区切り</t>
  </si>
  <si>
    <t>発行1</t>
  </si>
  <si>
    <t>発行2</t>
  </si>
  <si>
    <t>発行3</t>
  </si>
  <si>
    <t>MRP品目</t>
  </si>
  <si>
    <t>無限</t>
  </si>
  <si>
    <t>計画製造供給の変更</t>
  </si>
  <si>
    <t>従属需要区分</t>
  </si>
  <si>
    <t>所要量引渡区分</t>
  </si>
  <si>
    <t>PLNの作成前に将来の購買オーダの使用必須</t>
  </si>
  <si>
    <t>供給品前引当許容時間</t>
  </si>
  <si>
    <t>タイムフェンスルール</t>
  </si>
  <si>
    <t>タイムフェンス値</t>
  </si>
  <si>
    <t>設定グループ</t>
  </si>
  <si>
    <t>最小オーダ</t>
  </si>
  <si>
    <t>オーダまるめ量</t>
  </si>
  <si>
    <t>最大オーダ</t>
  </si>
  <si>
    <t>まとめ日数</t>
  </si>
  <si>
    <t>最早計画購買オーダ受入日</t>
  </si>
  <si>
    <t>ターゲット安全在庫補充</t>
  </si>
  <si>
    <t>ロット追跡</t>
  </si>
  <si>
    <t>ロットの事前割当</t>
  </si>
  <si>
    <t>ロット接頭辞</t>
  </si>
  <si>
    <t>S/N追跡</t>
  </si>
  <si>
    <t>シリアルの事前割当</t>
  </si>
  <si>
    <t>保管日数</t>
  </si>
  <si>
    <t>出庫</t>
  </si>
  <si>
    <t>資材状況</t>
  </si>
  <si>
    <t>理由</t>
  </si>
  <si>
    <t>最新変更</t>
  </si>
  <si>
    <t>ユーザ</t>
  </si>
  <si>
    <t>自動更新</t>
  </si>
  <si>
    <t>自動引落保管場所</t>
  </si>
  <si>
    <t>副製品製造を採用</t>
  </si>
  <si>
    <t>予約可能</t>
  </si>
  <si>
    <t>免税輸入資材</t>
  </si>
  <si>
    <t>免税日数</t>
  </si>
  <si>
    <t>安全在庫比率</t>
  </si>
  <si>
    <t>関税クラス</t>
  </si>
  <si>
    <t>PO許容超過</t>
  </si>
  <si>
    <t>PO許容過少</t>
  </si>
  <si>
    <t>キット</t>
  </si>
  <si>
    <t>キットコンポーネントを顧客作業指示に印刷</t>
  </si>
  <si>
    <t>標準納期</t>
  </si>
  <si>
    <t>商品</t>
  </si>
  <si>
    <t>商品説明</t>
  </si>
  <si>
    <t>税ラベル</t>
  </si>
  <si>
    <t>税コード説明</t>
  </si>
  <si>
    <t>原産国</t>
  </si>
  <si>
    <t>国</t>
  </si>
  <si>
    <t>年間購買数</t>
  </si>
  <si>
    <t>年間製造数</t>
  </si>
  <si>
    <t>年間使用数</t>
  </si>
  <si>
    <t>年間販売数</t>
  </si>
  <si>
    <t>NAFTA原産国</t>
  </si>
  <si>
    <t>域内原産割合(RVC)要件対象</t>
  </si>
  <si>
    <t>卸売価格</t>
  </si>
  <si>
    <t>コンフィグ可能オーダ</t>
  </si>
  <si>
    <t>ジョブコンフィグ可能</t>
  </si>
  <si>
    <t>自動ジョブ生成</t>
  </si>
  <si>
    <t>名前スペース</t>
  </si>
  <si>
    <t>コンフィグレーションフラグ</t>
  </si>
  <si>
    <t>特性ストリング</t>
  </si>
  <si>
    <t>特性テンプレート</t>
  </si>
  <si>
    <t>最新インポート日</t>
  </si>
  <si>
    <t>インポートの最新の改訂を保存</t>
  </si>
  <si>
    <t>概要</t>
  </si>
  <si>
    <t>カスタマーポータルに有効</t>
  </si>
  <si>
    <t>特別項目</t>
  </si>
  <si>
    <t>人気商品</t>
  </si>
  <si>
    <t>品目属性グループ</t>
  </si>
  <si>
    <t>品目属性グループ説明</t>
  </si>
  <si>
    <t>ロット属性グループ</t>
  </si>
  <si>
    <t>ロット属性グループ説明</t>
  </si>
  <si>
    <t>ピースインベントリを有効化</t>
  </si>
  <si>
    <t>ピースディメンジョングループ</t>
  </si>
  <si>
    <t>ピースディメンジョングループ説明</t>
  </si>
  <si>
    <t>ECCNまたはUSML CAT</t>
  </si>
  <si>
    <t>HTSコード</t>
  </si>
  <si>
    <t>特恵基準</t>
  </si>
  <si>
    <t>生産者</t>
  </si>
  <si>
    <t>ポータル価格の有効化</t>
  </si>
  <si>
    <t>ポータル価格設定サイト</t>
  </si>
  <si>
    <t>輸送費</t>
  </si>
  <si>
    <t>見積基準日</t>
  </si>
  <si>
    <t>最終報告日</t>
  </si>
  <si>
    <t>商品管轄区</t>
  </si>
  <si>
    <t>プログラム (ITAR/EAR600シリーズ)</t>
  </si>
  <si>
    <t>スケジュールB番号</t>
  </si>
  <si>
    <t>長さの線寸法</t>
  </si>
  <si>
    <t>線寸法測定単位</t>
  </si>
  <si>
    <t>幅の線寸法</t>
  </si>
  <si>
    <t>高さの線寸法</t>
  </si>
  <si>
    <t>密度</t>
  </si>
  <si>
    <t>密度測定単位</t>
  </si>
  <si>
    <t>地域</t>
  </si>
  <si>
    <t>エリア測定単位</t>
  </si>
  <si>
    <t>大量バルク</t>
  </si>
  <si>
    <t>大量バルク測定単位</t>
  </si>
  <si>
    <t>大量連</t>
  </si>
  <si>
    <t>大量連測定単位</t>
  </si>
  <si>
    <t>用紙基準</t>
  </si>
  <si>
    <t>グレード</t>
  </si>
  <si>
    <t>異常なサイズ</t>
  </si>
  <si>
    <t>ピックワークベンチで許可</t>
  </si>
  <si>
    <t>チャージ品目</t>
  </si>
  <si>
    <t>関税パーセント</t>
  </si>
  <si>
    <t>品目内容を含む</t>
  </si>
  <si>
    <t>安全在庫ルールのプルアップ</t>
  </si>
  <si>
    <t>安全在庫値のプルアップ</t>
  </si>
  <si>
    <t>関税適用対象</t>
  </si>
  <si>
    <t>モデル年</t>
  </si>
  <si>
    <t>作成者</t>
  </si>
  <si>
    <t>プログラム</t>
  </si>
  <si>
    <t>元の日付</t>
  </si>
  <si>
    <t>コアチーム</t>
  </si>
  <si>
    <t>改訂日付</t>
  </si>
  <si>
    <t>採番区分</t>
  </si>
  <si>
    <t>採番区分名</t>
  </si>
  <si>
    <t>出力タイプ</t>
  </si>
  <si>
    <t>Excelシート名(1)</t>
  </si>
  <si>
    <t>(Excelシート名2)</t>
  </si>
  <si>
    <t>(Excelシート名3)</t>
  </si>
  <si>
    <t>(Excelシート名4)</t>
  </si>
  <si>
    <t>(Excelシート名5)</t>
  </si>
  <si>
    <t>XC-Gateシート名</t>
  </si>
  <si>
    <t>廃止日</t>
  </si>
  <si>
    <t>事業名</t>
  </si>
  <si>
    <t>製品セグメントの説明</t>
  </si>
  <si>
    <t>品目分類の説明</t>
  </si>
  <si>
    <t>商品分類の説明</t>
  </si>
  <si>
    <t>シリーズの説明</t>
  </si>
  <si>
    <t>市場名</t>
  </si>
  <si>
    <t>プラットフォームの説明</t>
  </si>
  <si>
    <t>製商区分の説明</t>
  </si>
  <si>
    <t>売上計上区分名</t>
  </si>
  <si>
    <t>色</t>
  </si>
  <si>
    <t>量(g)</t>
  </si>
  <si>
    <t>標準原価設定</t>
  </si>
  <si>
    <t>貸出区分</t>
  </si>
  <si>
    <t>販売開始日</t>
  </si>
  <si>
    <t>販売終了日</t>
  </si>
  <si>
    <t>生産終了日</t>
  </si>
  <si>
    <t>JAN設定区分</t>
  </si>
  <si>
    <t>JAN/EANコード</t>
  </si>
  <si>
    <t>保守終了日</t>
  </si>
  <si>
    <t>特殊扱い区分</t>
  </si>
  <si>
    <t>特殊扱い区分の説明</t>
  </si>
  <si>
    <t>Royalty対象</t>
  </si>
  <si>
    <t>Royalty対象の説明</t>
  </si>
  <si>
    <t>縦(荷姿)</t>
  </si>
  <si>
    <t>横(荷姿)</t>
  </si>
  <si>
    <t>高さ(荷姿)</t>
  </si>
  <si>
    <t>金型管理No.</t>
  </si>
  <si>
    <t>金型分類No.</t>
  </si>
  <si>
    <t>内示週設定</t>
  </si>
  <si>
    <t>品目2(見積)</t>
  </si>
  <si>
    <t>品目3(英語)</t>
  </si>
  <si>
    <t>製機区分</t>
  </si>
  <si>
    <t>製機区分名</t>
  </si>
  <si>
    <t>JOB子部品備考</t>
  </si>
  <si>
    <t>事故品情報</t>
  </si>
  <si>
    <t>事故品情報の説明</t>
  </si>
  <si>
    <t>部品分類コード</t>
  </si>
  <si>
    <t>部品分類コードの説明</t>
  </si>
  <si>
    <t>現地品目コード</t>
  </si>
  <si>
    <t>製品群の説明</t>
  </si>
  <si>
    <t>明細タイトル</t>
  </si>
  <si>
    <t>明細タイトルの説明</t>
  </si>
  <si>
    <t>事業セグメントの説明</t>
  </si>
  <si>
    <t>材料名1</t>
  </si>
  <si>
    <t>使用量1</t>
  </si>
  <si>
    <t>単位1</t>
  </si>
  <si>
    <t>材料名2</t>
  </si>
  <si>
    <t>使用量2</t>
  </si>
  <si>
    <t>単位2</t>
  </si>
  <si>
    <t>材料名3</t>
  </si>
  <si>
    <t>使用量3</t>
  </si>
  <si>
    <t>単位3</t>
  </si>
  <si>
    <t>材料名4</t>
  </si>
  <si>
    <t>使用量4</t>
  </si>
  <si>
    <t>単位4</t>
  </si>
  <si>
    <t>材料名5</t>
  </si>
  <si>
    <t>使用量5</t>
  </si>
  <si>
    <t>単位5</t>
  </si>
  <si>
    <t>材料名6</t>
  </si>
  <si>
    <t>使用量6</t>
  </si>
  <si>
    <t>単位6</t>
  </si>
  <si>
    <t>EA</t>
    <phoneticPr fontId="3"/>
  </si>
  <si>
    <t>資材</t>
    <phoneticPr fontId="3"/>
  </si>
  <si>
    <t>C</t>
    <phoneticPr fontId="3"/>
  </si>
  <si>
    <t>実際</t>
    <phoneticPr fontId="3"/>
  </si>
  <si>
    <t>平均</t>
    <phoneticPr fontId="3"/>
  </si>
  <si>
    <t>ジョブ</t>
    <phoneticPr fontId="3"/>
  </si>
  <si>
    <t>L/T</t>
    <phoneticPr fontId="3"/>
  </si>
  <si>
    <t>有効</t>
    <phoneticPr fontId="3"/>
  </si>
  <si>
    <t>なし</t>
    <phoneticPr fontId="3"/>
  </si>
  <si>
    <t>プルアップなし</t>
    <phoneticPr fontId="3"/>
  </si>
  <si>
    <t>接頭辞</t>
    <phoneticPr fontId="3"/>
  </si>
  <si>
    <t>製品セグメント②</t>
  </si>
  <si>
    <t>品目分類③</t>
  </si>
  <si>
    <t>商品分類④</t>
  </si>
  <si>
    <t>シリーズ⑤</t>
  </si>
  <si>
    <t>※黄色のセルでリストから番号を選択すると内容が確認できます。(分析時項目①から⑤は順に設定しないと使用番号は正しく表示されません）</t>
    <rPh sb="1" eb="3">
      <t>キイロ</t>
    </rPh>
    <rPh sb="12" eb="14">
      <t>バンゴウ</t>
    </rPh>
    <rPh sb="15" eb="17">
      <t>センタク</t>
    </rPh>
    <rPh sb="20" eb="22">
      <t>ナイヨウ</t>
    </rPh>
    <rPh sb="23" eb="25">
      <t>カクニン</t>
    </rPh>
    <rPh sb="31" eb="33">
      <t>ブンセキ</t>
    </rPh>
    <rPh sb="33" eb="34">
      <t>ジ</t>
    </rPh>
    <rPh sb="34" eb="36">
      <t>コウモク</t>
    </rPh>
    <rPh sb="41" eb="42">
      <t>ジュン</t>
    </rPh>
    <rPh sb="43" eb="45">
      <t>セッテイ</t>
    </rPh>
    <rPh sb="49" eb="51">
      <t>シヨウ</t>
    </rPh>
    <rPh sb="51" eb="53">
      <t>バンゴウ</t>
    </rPh>
    <rPh sb="54" eb="55">
      <t>タダ</t>
    </rPh>
    <rPh sb="57" eb="59">
      <t>ヒョウジ</t>
    </rPh>
    <phoneticPr fontId="3"/>
  </si>
  <si>
    <t>項目名</t>
    <rPh sb="0" eb="2">
      <t>コウモク</t>
    </rPh>
    <rPh sb="2" eb="3">
      <t>メイ</t>
    </rPh>
    <phoneticPr fontId="3"/>
  </si>
  <si>
    <t>更新
内容</t>
    <rPh sb="0" eb="2">
      <t>コウシン</t>
    </rPh>
    <rPh sb="3" eb="5">
      <t>ナイヨウ</t>
    </rPh>
    <phoneticPr fontId="3"/>
  </si>
  <si>
    <t>新規</t>
  </si>
  <si>
    <t>更新</t>
  </si>
  <si>
    <t>削除</t>
  </si>
  <si>
    <t>MUTOHで作成</t>
    <rPh sb="6" eb="8">
      <t>サクセイ</t>
    </rPh>
    <phoneticPr fontId="3"/>
  </si>
  <si>
    <t>武藤カスタム製品の仕入品</t>
    <rPh sb="0" eb="2">
      <t>ムトウ</t>
    </rPh>
    <rPh sb="6" eb="8">
      <t>セイヒン</t>
    </rPh>
    <rPh sb="9" eb="11">
      <t>シイ</t>
    </rPh>
    <rPh sb="11" eb="12">
      <t>ヒン</t>
    </rPh>
    <phoneticPr fontId="3"/>
  </si>
  <si>
    <t>40列</t>
    <rPh sb="2" eb="3">
      <t>レツ</t>
    </rPh>
    <phoneticPr fontId="3"/>
  </si>
  <si>
    <t>14列</t>
    <rPh sb="2" eb="3">
      <t>レツ</t>
    </rPh>
    <phoneticPr fontId="3"/>
  </si>
  <si>
    <t>40：英字・数字・カタカナ
(半角）</t>
    <rPh sb="3" eb="5">
      <t>エイジ</t>
    </rPh>
    <phoneticPr fontId="3"/>
  </si>
  <si>
    <t>SOUTH AFRICA</t>
  </si>
  <si>
    <t>販社</t>
    <rPh sb="0" eb="2">
      <t>ハンシャ</t>
    </rPh>
    <phoneticPr fontId="3"/>
  </si>
  <si>
    <t>MUT</t>
  </si>
  <si>
    <t>部品／
購買品</t>
    <rPh sb="0" eb="1">
      <t>ブ</t>
    </rPh>
    <rPh sb="1" eb="2">
      <t>シナ</t>
    </rPh>
    <rPh sb="4" eb="6">
      <t>コウバイ</t>
    </rPh>
    <rPh sb="6" eb="7">
      <t>ヒン</t>
    </rPh>
    <phoneticPr fontId="30"/>
  </si>
  <si>
    <t>原価</t>
    <rPh sb="0" eb="2">
      <t>ゲンカ</t>
    </rPh>
    <phoneticPr fontId="3"/>
  </si>
  <si>
    <t>数値</t>
    <rPh sb="0" eb="2">
      <t>スウチ</t>
    </rPh>
    <phoneticPr fontId="3"/>
  </si>
  <si>
    <t>★ＸＰＪ－３２８４ＵＲ</t>
    <phoneticPr fontId="3"/>
  </si>
  <si>
    <t>ＸＰＪ－１６４２ＷＲ</t>
    <phoneticPr fontId="3"/>
  </si>
  <si>
    <t>ＸＰＪ－１６４１ＷＲ</t>
    <phoneticPr fontId="3"/>
  </si>
  <si>
    <t>ＵＨインク</t>
    <phoneticPr fontId="3"/>
  </si>
  <si>
    <t>ＵＳインク</t>
    <phoneticPr fontId="3"/>
  </si>
  <si>
    <t>貸出日</t>
    <rPh sb="0" eb="2">
      <t>カシダシ</t>
    </rPh>
    <rPh sb="2" eb="3">
      <t>ビ</t>
    </rPh>
    <phoneticPr fontId="3"/>
  </si>
  <si>
    <t>〒</t>
    <phoneticPr fontId="3"/>
  </si>
  <si>
    <t>A</t>
  </si>
  <si>
    <t>A</t>
    <phoneticPr fontId="3"/>
  </si>
  <si>
    <t>ＸＰＪ　ＵＶ</t>
    <phoneticPr fontId="3"/>
  </si>
  <si>
    <t>ＸＰＪ　ＭＰ</t>
    <phoneticPr fontId="3"/>
  </si>
  <si>
    <t>★ＸＰＪ－１６８４ＵＲ</t>
    <phoneticPr fontId="3"/>
  </si>
  <si>
    <t>★ＸＰＪ－１６８２ＵR</t>
    <phoneticPr fontId="3"/>
  </si>
  <si>
    <t>ＸＰＪ－１２８１ＭＲ</t>
    <phoneticPr fontId="3"/>
  </si>
  <si>
    <t>10024</t>
  </si>
  <si>
    <t>10024</t>
    <phoneticPr fontId="3"/>
  </si>
  <si>
    <t>品目登録・変更・削除申請書</t>
    <rPh sb="0" eb="4">
      <t>ヒンモクトウロク</t>
    </rPh>
    <rPh sb="5" eb="7">
      <t>ヘンコウ</t>
    </rPh>
    <rPh sb="8" eb="10">
      <t>サクジョ</t>
    </rPh>
    <rPh sb="10" eb="13">
      <t>シンセイショ</t>
    </rPh>
    <phoneticPr fontId="3"/>
  </si>
  <si>
    <t>返却予定日</t>
    <rPh sb="0" eb="5">
      <t>ヘンキャクヨテイビ</t>
    </rPh>
    <phoneticPr fontId="3"/>
  </si>
  <si>
    <t>シリアルNo</t>
    <phoneticPr fontId="3"/>
  </si>
  <si>
    <t>貸出先電話</t>
    <rPh sb="0" eb="3">
      <t>カシダシサキ</t>
    </rPh>
    <rPh sb="3" eb="5">
      <t>デンワ</t>
    </rPh>
    <phoneticPr fontId="3"/>
  </si>
  <si>
    <t>貸出先ご担当</t>
    <rPh sb="0" eb="2">
      <t>カシダシ</t>
    </rPh>
    <rPh sb="2" eb="3">
      <t>サキ</t>
    </rPh>
    <rPh sb="4" eb="6">
      <t>タントウ</t>
    </rPh>
    <phoneticPr fontId="3"/>
  </si>
  <si>
    <t>※貸出先と納入先が異なる場合は下記に納入先を記載する事</t>
    <rPh sb="1" eb="3">
      <t>カシダシ</t>
    </rPh>
    <rPh sb="3" eb="4">
      <t>サキ</t>
    </rPh>
    <rPh sb="5" eb="7">
      <t>ノウニュウ</t>
    </rPh>
    <rPh sb="7" eb="8">
      <t>サキ</t>
    </rPh>
    <rPh sb="9" eb="10">
      <t>コト</t>
    </rPh>
    <rPh sb="12" eb="14">
      <t>バアイ</t>
    </rPh>
    <rPh sb="15" eb="17">
      <t>カキ</t>
    </rPh>
    <rPh sb="18" eb="20">
      <t>ノウニュウ</t>
    </rPh>
    <rPh sb="20" eb="21">
      <t>サキ</t>
    </rPh>
    <rPh sb="22" eb="24">
      <t>キサイ</t>
    </rPh>
    <rPh sb="26" eb="27">
      <t>コト</t>
    </rPh>
    <phoneticPr fontId="3"/>
  </si>
  <si>
    <t>納入先名称</t>
    <rPh sb="0" eb="2">
      <t>ノウニュウ</t>
    </rPh>
    <rPh sb="2" eb="3">
      <t>サキ</t>
    </rPh>
    <rPh sb="3" eb="5">
      <t>メイショウ</t>
    </rPh>
    <phoneticPr fontId="3"/>
  </si>
  <si>
    <t>納入先住所</t>
    <rPh sb="0" eb="2">
      <t>ノウニュウ</t>
    </rPh>
    <rPh sb="2" eb="3">
      <t>サキ</t>
    </rPh>
    <rPh sb="3" eb="5">
      <t>ジュウショ</t>
    </rPh>
    <phoneticPr fontId="3"/>
  </si>
  <si>
    <t>納入先電話</t>
    <rPh sb="0" eb="2">
      <t>ノウニュウ</t>
    </rPh>
    <rPh sb="2" eb="3">
      <t>サキ</t>
    </rPh>
    <rPh sb="3" eb="5">
      <t>デンワ</t>
    </rPh>
    <phoneticPr fontId="3"/>
  </si>
  <si>
    <t>納入先ご担当</t>
    <rPh sb="0" eb="2">
      <t>ノウニュウ</t>
    </rPh>
    <rPh sb="2" eb="3">
      <t>サキ</t>
    </rPh>
    <rPh sb="4" eb="6">
      <t>タントウ</t>
    </rPh>
    <phoneticPr fontId="3"/>
  </si>
  <si>
    <t>貸出品目コード申請書</t>
    <rPh sb="0" eb="2">
      <t>カシダシ</t>
    </rPh>
    <rPh sb="2" eb="4">
      <t>ヒンモク</t>
    </rPh>
    <rPh sb="7" eb="9">
      <t>シンセイ</t>
    </rPh>
    <rPh sb="9" eb="10">
      <t>ショ</t>
    </rPh>
    <phoneticPr fontId="3"/>
  </si>
  <si>
    <t>貸出品目コード</t>
    <rPh sb="0" eb="2">
      <t>カシダシ</t>
    </rPh>
    <rPh sb="2" eb="4">
      <t>ヒンモク</t>
    </rPh>
    <phoneticPr fontId="3"/>
  </si>
  <si>
    <t>申請者</t>
    <rPh sb="0" eb="2">
      <t>シンセイ</t>
    </rPh>
    <rPh sb="2" eb="3">
      <t>シャ</t>
    </rPh>
    <phoneticPr fontId="3"/>
  </si>
  <si>
    <t>営業所長</t>
    <rPh sb="0" eb="2">
      <t>エイギョウ</t>
    </rPh>
    <rPh sb="2" eb="4">
      <t>ショチョウ</t>
    </rPh>
    <phoneticPr fontId="3"/>
  </si>
  <si>
    <t>営業部長</t>
    <rPh sb="0" eb="2">
      <t>エイギョウ</t>
    </rPh>
    <rPh sb="2" eb="4">
      <t>ブチョウ</t>
    </rPh>
    <phoneticPr fontId="3"/>
  </si>
  <si>
    <t>申請部署</t>
    <rPh sb="0" eb="2">
      <t>シンセイ</t>
    </rPh>
    <rPh sb="2" eb="4">
      <t>ブショ</t>
    </rPh>
    <phoneticPr fontId="3"/>
  </si>
  <si>
    <t>印</t>
    <rPh sb="0" eb="1">
      <t>イン</t>
    </rPh>
    <phoneticPr fontId="3"/>
  </si>
  <si>
    <t>情報システム部</t>
    <rPh sb="0" eb="2">
      <t>ジョウホウ</t>
    </rPh>
    <rPh sb="6" eb="7">
      <t>ブ</t>
    </rPh>
    <phoneticPr fontId="3"/>
  </si>
  <si>
    <t>担当</t>
    <rPh sb="0" eb="2">
      <t>タントウ</t>
    </rPh>
    <phoneticPr fontId="3"/>
  </si>
  <si>
    <t>承認</t>
    <rPh sb="0" eb="2">
      <t>ショウニン</t>
    </rPh>
    <phoneticPr fontId="3"/>
  </si>
  <si>
    <t>ＸＰＪ－１３４１ＳＲ－P</t>
  </si>
  <si>
    <t>ＸＰＪ－１６４２ＳＲ－Ｐ</t>
  </si>
  <si>
    <t>ＸＰＪ－１６４１ＳＲ－P</t>
  </si>
  <si>
    <t>ＸＰＪ－１６８２ＳＲーP</t>
  </si>
  <si>
    <t>100220006</t>
  </si>
  <si>
    <t>ＸＰＪ－６４１ＳＲーP</t>
    <phoneticPr fontId="3"/>
  </si>
  <si>
    <t>ＸＰＪ－１４８２ＵＦ－Ｐ</t>
  </si>
  <si>
    <t>ＸＰＪ－６４１ＷＲーP</t>
    <phoneticPr fontId="3"/>
  </si>
  <si>
    <t>ＸＰＪ－１３４１ＷＲーP</t>
    <phoneticPr fontId="3"/>
  </si>
  <si>
    <t>ＸＰＪ－１６８２ＷＲ－P</t>
    <phoneticPr fontId="3"/>
  </si>
  <si>
    <t>追加</t>
    <rPh sb="0" eb="2">
      <t>ツイカ</t>
    </rPh>
    <phoneticPr fontId="3"/>
  </si>
  <si>
    <t>Dynamics連携対象</t>
    <rPh sb="8" eb="12">
      <t>レンケイタイショウ</t>
    </rPh>
    <phoneticPr fontId="3"/>
  </si>
  <si>
    <t>他Sys2連携対象(未使用)</t>
    <rPh sb="0" eb="1">
      <t>ホカ</t>
    </rPh>
    <rPh sb="5" eb="7">
      <t>レンケイ</t>
    </rPh>
    <rPh sb="7" eb="9">
      <t>タイショウ</t>
    </rPh>
    <rPh sb="10" eb="13">
      <t>ミシヨウ</t>
    </rPh>
    <phoneticPr fontId="3"/>
  </si>
  <si>
    <t>他Sys3連携対象(未使用)</t>
    <rPh sb="0" eb="1">
      <t>ホカ</t>
    </rPh>
    <rPh sb="5" eb="7">
      <t>レンケイ</t>
    </rPh>
    <rPh sb="7" eb="9">
      <t>タイショウ</t>
    </rPh>
    <rPh sb="10" eb="13">
      <t>ミシヨウ</t>
    </rPh>
    <phoneticPr fontId="3"/>
  </si>
  <si>
    <t>他Sys4連携対象(未使用)</t>
    <rPh sb="0" eb="1">
      <t>ホカ</t>
    </rPh>
    <rPh sb="5" eb="7">
      <t>レンケイ</t>
    </rPh>
    <rPh sb="7" eb="9">
      <t>タイショウ</t>
    </rPh>
    <rPh sb="10" eb="13">
      <t>ミシヨウ</t>
    </rPh>
    <phoneticPr fontId="3"/>
  </si>
  <si>
    <t>D365連携</t>
    <rPh sb="4" eb="6">
      <t>レンケイ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</si>
</sst>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000000000\ "/>
    <numFmt numFmtId="177" formatCode="0000000000000"/>
    <numFmt numFmtId="178" formatCode="###"/>
    <numFmt numFmtId="179" formatCode="00000000\ "/>
    <numFmt numFmtId="180" formatCode="yyyy/mm/dd"/>
    <numFmt numFmtId="181" formatCode="#,##0_);[Red]\(#,##0\)"/>
    <numFmt numFmtId="182" formatCode="#,##0_ "/>
    <numFmt numFmtId="183" formatCode="yyyy&quot;年&quot;m&quot;月&quot;d&quot;日&quot;;@"/>
  </numFmts>
  <fonts count="45">
    <font>
      <sz val="11"/>
      <color theme="1"/>
      <name val="游ゴシック"/>
      <family val="2"/>
      <charset val="128"/>
      <scheme val="minor"/>
    </font>
    <font>
      <sz val="11"/>
      <name val="ＭＳ 明朝"/>
      <family val="1"/>
      <charset val="128"/>
    </font>
    <font>
      <sz val="12"/>
      <name val="ＭＳ 明朝"/>
      <family val="1"/>
      <charset val="128"/>
    </font>
    <font>
      <sz val="6"/>
      <name val="游ゴシック"/>
      <family val="2"/>
      <charset val="128"/>
      <scheme val="minor"/>
    </font>
    <font>
      <sz val="10"/>
      <name val="ＭＳ 明朝"/>
      <family val="1"/>
      <charset val="128"/>
    </font>
    <font>
      <sz val="6"/>
      <name val="ＭＳ 明朝"/>
      <family val="1"/>
      <charset val="128"/>
    </font>
    <font>
      <b/>
      <sz val="11"/>
      <color rgb="FF000000"/>
      <name val="ＭＳ 明朝"/>
      <family val="1"/>
      <charset val="128"/>
    </font>
    <font>
      <sz val="9"/>
      <color indexed="12"/>
      <name val="ＭＳ 明朝"/>
      <family val="1"/>
      <charset val="128"/>
    </font>
    <font>
      <sz val="24"/>
      <name val="ＭＳ 明朝"/>
      <family val="1"/>
      <charset val="128"/>
    </font>
    <font>
      <sz val="10"/>
      <name val="Century"/>
      <family val="1"/>
    </font>
    <font>
      <sz val="18"/>
      <name val="ＭＳ ゴシック"/>
      <family val="3"/>
      <charset val="128"/>
    </font>
    <font>
      <sz val="10"/>
      <color indexed="33"/>
      <name val="ＭＳ 明朝"/>
      <family val="1"/>
      <charset val="128"/>
    </font>
    <font>
      <sz val="11"/>
      <color indexed="10"/>
      <name val="ＭＳ 明朝"/>
      <family val="1"/>
      <charset val="128"/>
    </font>
    <font>
      <sz val="10"/>
      <name val="ＭＳ ゴシック"/>
      <family val="3"/>
      <charset val="128"/>
    </font>
    <font>
      <sz val="10"/>
      <name val="明朝"/>
      <family val="1"/>
      <charset val="128"/>
    </font>
    <font>
      <sz val="10"/>
      <color indexed="8"/>
      <name val="ＭＳ ゴシック"/>
      <family val="3"/>
      <charset val="128"/>
    </font>
    <font>
      <sz val="9"/>
      <color indexed="81"/>
      <name val="ＭＳ Ｐゴシック"/>
      <family val="3"/>
      <charset val="128"/>
    </font>
    <font>
      <b/>
      <sz val="11"/>
      <color theme="1"/>
      <name val="Meiryo UI"/>
      <family val="3"/>
      <charset val="128"/>
    </font>
    <font>
      <sz val="11"/>
      <color theme="1"/>
      <name val="Meiryo UI"/>
      <family val="3"/>
      <charset val="128"/>
    </font>
    <font>
      <b/>
      <sz val="11"/>
      <name val="Meiryo UI"/>
      <family val="3"/>
      <charset val="128"/>
    </font>
    <font>
      <b/>
      <sz val="11"/>
      <color theme="0" tint="-0.499984740745262"/>
      <name val="Meiryo UI"/>
      <family val="3"/>
      <charset val="128"/>
    </font>
    <font>
      <sz val="11"/>
      <name val="Meiryo UI"/>
      <family val="3"/>
      <charset val="128"/>
    </font>
    <font>
      <sz val="11"/>
      <color theme="0" tint="-0.499984740745262"/>
      <name val="Meiryo UI"/>
      <family val="3"/>
      <charset val="128"/>
    </font>
    <font>
      <sz val="9"/>
      <color indexed="81"/>
      <name val="MS P ゴシック"/>
      <family val="3"/>
      <charset val="128"/>
    </font>
    <font>
      <b/>
      <sz val="9"/>
      <color indexed="81"/>
      <name val="MS P ゴシック"/>
      <family val="3"/>
      <charset val="128"/>
    </font>
    <font>
      <sz val="11"/>
      <name val="ＭＳ Ｐゴシック"/>
      <family val="3"/>
      <charset val="128"/>
    </font>
    <font>
      <sz val="11"/>
      <name val="游ゴシック"/>
      <family val="3"/>
      <charset val="128"/>
      <scheme val="minor"/>
    </font>
    <font>
      <b/>
      <sz val="16"/>
      <color indexed="81"/>
      <name val="MS P ゴシック"/>
      <family val="3"/>
      <charset val="128"/>
    </font>
    <font>
      <b/>
      <sz val="14"/>
      <color indexed="81"/>
      <name val="ＭＳ Ｐゴシック"/>
      <family val="3"/>
      <charset val="128"/>
    </font>
    <font>
      <b/>
      <sz val="16"/>
      <color rgb="FFFF0000"/>
      <name val="游ゴシック"/>
      <family val="3"/>
      <charset val="128"/>
      <scheme val="minor"/>
    </font>
    <font>
      <sz val="6"/>
      <name val="ＭＳ Ｐゴシック"/>
      <family val="3"/>
      <charset val="128"/>
    </font>
    <font>
      <b/>
      <sz val="12"/>
      <name val="ＭＳ Ｐゴシック"/>
      <family val="3"/>
      <charset val="128"/>
    </font>
    <font>
      <sz val="12"/>
      <name val="ＭＳ Ｐゴシック"/>
      <family val="3"/>
      <charset val="128"/>
    </font>
    <font>
      <sz val="10.5"/>
      <name val="ＭＳ 明朝"/>
      <family val="1"/>
      <charset val="128"/>
    </font>
    <font>
      <sz val="10"/>
      <color rgb="FFFF0000"/>
      <name val="ＭＳ 明朝"/>
      <family val="1"/>
      <charset val="128"/>
    </font>
    <font>
      <sz val="11"/>
      <color theme="1"/>
      <name val="Meiryo UI"/>
      <family val="2"/>
      <charset val="128"/>
    </font>
    <font>
      <b/>
      <sz val="11"/>
      <color rgb="FFFF0000"/>
      <name val="游ゴシック"/>
      <family val="3"/>
      <charset val="128"/>
      <scheme val="minor"/>
    </font>
    <font>
      <b/>
      <sz val="12"/>
      <name val="ＭＳ 明朝"/>
      <family val="1"/>
      <charset val="128"/>
    </font>
    <font>
      <sz val="12"/>
      <color theme="1"/>
      <name val="游ゴシック"/>
      <family val="2"/>
      <charset val="128"/>
      <scheme val="minor"/>
    </font>
    <font>
      <b/>
      <u/>
      <sz val="24"/>
      <color theme="1"/>
      <name val="游ゴシック"/>
      <family val="3"/>
      <charset val="128"/>
      <scheme val="minor"/>
    </font>
    <font>
      <sz val="9"/>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s>
  <fills count="17">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gray0625">
        <bgColor indexed="42"/>
      </patternFill>
    </fill>
    <fill>
      <patternFill patternType="solid">
        <fgColor indexed="9"/>
        <bgColor indexed="64"/>
      </patternFill>
    </fill>
    <fill>
      <patternFill patternType="solid">
        <fgColor theme="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C000"/>
        <bgColor indexed="64"/>
      </patternFill>
    </fill>
  </fills>
  <borders count="124">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right/>
      <top style="thin">
        <color indexed="64"/>
      </top>
      <bottom/>
      <diagonal/>
    </border>
    <border>
      <left style="thin">
        <color indexed="64"/>
      </left>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hair">
        <color theme="8" tint="-0.499984740745262"/>
      </left>
      <right/>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dotted">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double">
        <color indexed="64"/>
      </left>
      <right/>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thin">
        <color indexed="64"/>
      </bottom>
      <diagonal/>
    </border>
    <border>
      <left/>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hair">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hair">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double">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bottom style="hair">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tted">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25" fillId="0" borderId="0"/>
    <xf numFmtId="0" fontId="35" fillId="0" borderId="0">
      <alignment vertical="center"/>
    </xf>
  </cellStyleXfs>
  <cellXfs count="437">
    <xf numFmtId="0" fontId="0" fillId="0" borderId="0" xfId="0">
      <alignment vertical="center"/>
    </xf>
    <xf numFmtId="1" fontId="2" fillId="2" borderId="1" xfId="1" applyNumberFormat="1" applyFont="1" applyFill="1" applyBorder="1" applyAlignment="1">
      <alignment horizontal="distributed" vertical="center"/>
    </xf>
    <xf numFmtId="176" fontId="1" fillId="2" borderId="2" xfId="1" applyNumberFormat="1" applyFill="1" applyBorder="1" applyAlignment="1">
      <alignment horizontal="distributed" vertical="center"/>
    </xf>
    <xf numFmtId="1" fontId="4" fillId="2" borderId="1" xfId="1" applyNumberFormat="1" applyFont="1" applyFill="1" applyBorder="1" applyAlignment="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3" xfId="0" applyBorder="1">
      <alignment vertical="center"/>
    </xf>
    <xf numFmtId="0" fontId="0" fillId="0" borderId="1" xfId="0" applyBorder="1">
      <alignment vertical="center"/>
    </xf>
    <xf numFmtId="0" fontId="0" fillId="0" borderId="14" xfId="0" applyBorder="1">
      <alignment vertical="center"/>
    </xf>
    <xf numFmtId="0" fontId="0" fillId="0" borderId="11" xfId="0" applyBorder="1">
      <alignment vertical="center"/>
    </xf>
    <xf numFmtId="0" fontId="0" fillId="0" borderId="12"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4" fillId="2" borderId="0" xfId="1" applyFont="1" applyFill="1" applyAlignment="1" applyProtection="1">
      <protection locked="0"/>
    </xf>
    <xf numFmtId="1" fontId="1" fillId="2" borderId="0" xfId="1" applyNumberFormat="1" applyFill="1" applyAlignment="1"/>
    <xf numFmtId="0" fontId="1" fillId="2" borderId="0" xfId="1" applyFill="1" applyAlignment="1"/>
    <xf numFmtId="1" fontId="1" fillId="2" borderId="15" xfId="1" applyNumberFormat="1" applyFill="1" applyBorder="1" applyAlignment="1">
      <alignment horizontal="center" wrapText="1"/>
    </xf>
    <xf numFmtId="14" fontId="4" fillId="2" borderId="0" xfId="1" applyNumberFormat="1" applyFont="1" applyFill="1" applyAlignment="1">
      <alignment horizontal="center"/>
    </xf>
    <xf numFmtId="0" fontId="1" fillId="3" borderId="0" xfId="1" applyFill="1" applyAlignment="1"/>
    <xf numFmtId="0" fontId="1" fillId="0" borderId="0" xfId="1" applyAlignment="1"/>
    <xf numFmtId="0" fontId="7" fillId="0" borderId="0" xfId="1" applyFont="1" applyAlignment="1"/>
    <xf numFmtId="0" fontId="4" fillId="2" borderId="0" xfId="1" applyFont="1" applyFill="1" applyAlignment="1" applyProtection="1"/>
    <xf numFmtId="1" fontId="8" fillId="2" borderId="0" xfId="1" applyNumberFormat="1" applyFont="1" applyFill="1" applyAlignment="1">
      <alignment horizontal="centerContinuous"/>
    </xf>
    <xf numFmtId="0" fontId="9" fillId="2" borderId="0" xfId="1" applyFont="1" applyFill="1" applyAlignment="1">
      <alignment horizontal="centerContinuous"/>
    </xf>
    <xf numFmtId="0" fontId="4" fillId="2" borderId="0" xfId="1" applyFont="1" applyFill="1" applyAlignment="1">
      <alignment horizontal="centerContinuous"/>
    </xf>
    <xf numFmtId="1" fontId="10" fillId="2" borderId="0" xfId="1" applyNumberFormat="1" applyFont="1" applyFill="1" applyBorder="1" applyAlignment="1">
      <alignment horizontal="centerContinuous" vertical="center"/>
    </xf>
    <xf numFmtId="1" fontId="4" fillId="2" borderId="0" xfId="1" applyNumberFormat="1" applyFont="1" applyFill="1" applyAlignment="1">
      <alignment horizontal="centerContinuous"/>
    </xf>
    <xf numFmtId="1" fontId="1" fillId="2" borderId="15" xfId="1" applyNumberFormat="1" applyFill="1" applyBorder="1" applyAlignment="1">
      <alignment horizontal="center"/>
    </xf>
    <xf numFmtId="176" fontId="4" fillId="2" borderId="0" xfId="1" applyNumberFormat="1" applyFont="1" applyFill="1" applyAlignment="1">
      <alignment horizontal="centerContinuous"/>
    </xf>
    <xf numFmtId="0" fontId="4" fillId="0" borderId="0" xfId="1" applyFont="1" applyAlignment="1"/>
    <xf numFmtId="0" fontId="11" fillId="2" borderId="0" xfId="1" applyFont="1" applyFill="1" applyAlignment="1" applyProtection="1"/>
    <xf numFmtId="0" fontId="4" fillId="2" borderId="0" xfId="1" applyFont="1" applyFill="1" applyAlignment="1"/>
    <xf numFmtId="1" fontId="1" fillId="2" borderId="19" xfId="1" applyNumberFormat="1" applyFill="1" applyBorder="1" applyAlignment="1"/>
    <xf numFmtId="0" fontId="1" fillId="2" borderId="19" xfId="1" applyFill="1" applyBorder="1" applyAlignment="1"/>
    <xf numFmtId="0" fontId="12" fillId="2" borderId="19" xfId="1" applyFont="1" applyFill="1" applyBorder="1" applyAlignment="1"/>
    <xf numFmtId="176" fontId="1" fillId="2" borderId="23" xfId="1" applyNumberFormat="1" applyFill="1" applyBorder="1" applyAlignment="1"/>
    <xf numFmtId="1" fontId="2" fillId="4" borderId="1" xfId="1" applyNumberFormat="1" applyFont="1" applyFill="1" applyBorder="1" applyAlignment="1">
      <alignment horizontal="center" vertical="center"/>
    </xf>
    <xf numFmtId="1" fontId="4" fillId="4" borderId="1" xfId="1" applyNumberFormat="1" applyFont="1" applyFill="1" applyBorder="1" applyAlignment="1">
      <alignment horizontal="center" vertical="center"/>
    </xf>
    <xf numFmtId="176" fontId="12" fillId="4" borderId="2" xfId="1" applyNumberFormat="1" applyFont="1" applyFill="1" applyBorder="1" applyAlignment="1">
      <alignment horizontal="center" vertical="center"/>
    </xf>
    <xf numFmtId="0" fontId="1" fillId="0" borderId="24" xfId="1" applyBorder="1" applyAlignment="1"/>
    <xf numFmtId="1" fontId="13" fillId="0" borderId="25" xfId="1" applyNumberFormat="1" applyFont="1" applyBorder="1" applyAlignment="1" applyProtection="1">
      <protection locked="0"/>
    </xf>
    <xf numFmtId="0" fontId="13" fillId="0" borderId="25" xfId="1" applyFont="1" applyBorder="1" applyAlignment="1" applyProtection="1">
      <protection locked="0"/>
    </xf>
    <xf numFmtId="0" fontId="4" fillId="0" borderId="24" xfId="1" applyFont="1" applyBorder="1" applyAlignment="1"/>
    <xf numFmtId="178" fontId="7" fillId="0" borderId="0" xfId="1" applyNumberFormat="1" applyFont="1" applyAlignment="1"/>
    <xf numFmtId="0" fontId="13" fillId="0" borderId="27" xfId="1" applyFont="1" applyBorder="1" applyAlignment="1"/>
    <xf numFmtId="0" fontId="13" fillId="0" borderId="27" xfId="1" applyFont="1" applyFill="1" applyBorder="1" applyAlignment="1"/>
    <xf numFmtId="1" fontId="4" fillId="2" borderId="0" xfId="1" applyNumberFormat="1" applyFont="1" applyFill="1" applyAlignment="1"/>
    <xf numFmtId="0" fontId="4" fillId="0" borderId="0" xfId="1" applyFont="1" applyAlignment="1" applyProtection="1"/>
    <xf numFmtId="1" fontId="4" fillId="0" borderId="0" xfId="1" applyNumberFormat="1" applyFont="1" applyAlignment="1"/>
    <xf numFmtId="176" fontId="4" fillId="0" borderId="0" xfId="1" applyNumberFormat="1" applyFont="1" applyAlignment="1"/>
    <xf numFmtId="1" fontId="13" fillId="0" borderId="27" xfId="1" applyNumberFormat="1" applyFont="1" applyBorder="1" applyAlignment="1" applyProtection="1">
      <alignment horizontal="center" vertical="center"/>
      <protection locked="0"/>
    </xf>
    <xf numFmtId="1" fontId="4" fillId="4" borderId="1" xfId="1" applyNumberFormat="1" applyFont="1" applyFill="1" applyBorder="1" applyAlignment="1">
      <alignment vertical="center"/>
    </xf>
    <xf numFmtId="1" fontId="13" fillId="0" borderId="29" xfId="1" applyNumberFormat="1" applyFont="1" applyBorder="1" applyAlignment="1" applyProtection="1">
      <alignment horizontal="center" vertical="center"/>
      <protection locked="0"/>
    </xf>
    <xf numFmtId="0" fontId="0" fillId="0" borderId="40" xfId="0" applyBorder="1">
      <alignment vertical="center"/>
    </xf>
    <xf numFmtId="1" fontId="4" fillId="3" borderId="0" xfId="1" applyNumberFormat="1" applyFont="1" applyFill="1" applyAlignment="1"/>
    <xf numFmtId="1" fontId="1" fillId="2" borderId="1" xfId="1" applyNumberFormat="1" applyFill="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180" fontId="18" fillId="0" borderId="0" xfId="0" applyNumberFormat="1" applyFont="1">
      <alignment vertical="center"/>
    </xf>
    <xf numFmtId="180" fontId="17" fillId="0" borderId="0" xfId="0" applyNumberFormat="1" applyFont="1">
      <alignment vertical="center"/>
    </xf>
    <xf numFmtId="0" fontId="19" fillId="6" borderId="1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21" fillId="0" borderId="42"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 fillId="2" borderId="1" xfId="1" applyFont="1" applyFill="1" applyBorder="1" applyAlignment="1">
      <alignment horizontal="left" vertical="center"/>
    </xf>
    <xf numFmtId="0" fontId="2" fillId="2" borderId="1" xfId="1" applyFont="1" applyFill="1" applyBorder="1" applyAlignment="1">
      <alignment horizontal="left" vertical="center" wrapText="1"/>
    </xf>
    <xf numFmtId="1" fontId="1" fillId="2" borderId="23" xfId="1" applyNumberFormat="1" applyFill="1" applyBorder="1" applyAlignment="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1" fontId="2" fillId="4" borderId="1" xfId="1" applyNumberFormat="1" applyFont="1" applyFill="1" applyBorder="1" applyAlignment="1">
      <alignment horizontal="center" vertical="center" shrinkToFit="1"/>
    </xf>
    <xf numFmtId="0" fontId="0" fillId="0" borderId="12" xfId="0" applyBorder="1" applyAlignment="1">
      <alignment horizontal="right" vertical="center"/>
    </xf>
    <xf numFmtId="0" fontId="0" fillId="0" borderId="12" xfId="0" applyFill="1" applyBorder="1">
      <alignment vertical="center"/>
    </xf>
    <xf numFmtId="0" fontId="13" fillId="0" borderId="26" xfId="1" applyFont="1" applyFill="1" applyBorder="1" applyAlignment="1">
      <alignment horizontal="center" vertical="center"/>
    </xf>
    <xf numFmtId="1" fontId="4" fillId="4" borderId="10" xfId="1" applyNumberFormat="1" applyFont="1" applyFill="1" applyBorder="1" applyAlignment="1">
      <alignment horizontal="center" vertical="center"/>
    </xf>
    <xf numFmtId="0" fontId="0" fillId="0" borderId="54" xfId="0" applyBorder="1">
      <alignment vertical="center"/>
    </xf>
    <xf numFmtId="0" fontId="0" fillId="0" borderId="56" xfId="0" applyBorder="1">
      <alignment vertical="center"/>
    </xf>
    <xf numFmtId="0" fontId="2" fillId="4" borderId="1" xfId="1" applyFont="1" applyFill="1" applyBorder="1" applyAlignment="1">
      <alignment horizontal="left" vertical="center" wrapText="1"/>
    </xf>
    <xf numFmtId="0" fontId="17" fillId="7" borderId="15" xfId="0" applyFont="1" applyFill="1" applyBorder="1" applyAlignment="1">
      <alignment horizontal="center" vertical="center" wrapText="1"/>
    </xf>
    <xf numFmtId="0" fontId="20" fillId="7" borderId="15" xfId="0" applyFont="1" applyFill="1" applyBorder="1" applyAlignment="1">
      <alignment horizontal="center" vertical="center" wrapText="1"/>
    </xf>
    <xf numFmtId="0" fontId="18" fillId="7" borderId="26" xfId="0" applyFont="1" applyFill="1" applyBorder="1" applyAlignment="1">
      <alignment horizontal="center" vertical="center" wrapText="1"/>
    </xf>
    <xf numFmtId="0" fontId="18" fillId="7" borderId="45"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8" fillId="7" borderId="15" xfId="0" applyFont="1" applyFill="1" applyBorder="1" applyAlignment="1">
      <alignment horizontal="center" vertical="center"/>
    </xf>
    <xf numFmtId="177" fontId="13" fillId="0" borderId="26" xfId="1" applyNumberFormat="1" applyFont="1" applyBorder="1" applyAlignment="1">
      <alignment horizontal="center" vertical="center"/>
    </xf>
    <xf numFmtId="0" fontId="13" fillId="0" borderId="26" xfId="1" applyFont="1" applyBorder="1" applyAlignment="1">
      <alignment horizontal="center" vertical="center"/>
    </xf>
    <xf numFmtId="0" fontId="13" fillId="0" borderId="27" xfId="1" applyFont="1" applyBorder="1" applyAlignment="1">
      <alignment horizontal="center" vertical="center"/>
    </xf>
    <xf numFmtId="0" fontId="13" fillId="0" borderId="31" xfId="1" applyFont="1" applyFill="1" applyBorder="1" applyAlignment="1">
      <alignment horizontal="center" vertical="center"/>
    </xf>
    <xf numFmtId="177" fontId="13" fillId="0" borderId="27" xfId="1" applyNumberFormat="1" applyFont="1" applyBorder="1" applyAlignment="1">
      <alignment horizontal="center" vertical="center"/>
    </xf>
    <xf numFmtId="1" fontId="13" fillId="0" borderId="32" xfId="1" applyNumberFormat="1" applyFont="1" applyBorder="1" applyAlignment="1" applyProtection="1">
      <alignment horizontal="center" vertical="center"/>
      <protection locked="0"/>
    </xf>
    <xf numFmtId="176" fontId="15" fillId="5" borderId="31" xfId="1" applyNumberFormat="1" applyFont="1" applyFill="1" applyBorder="1" applyAlignment="1" applyProtection="1">
      <alignment horizontal="center" vertical="center"/>
      <protection locked="0"/>
    </xf>
    <xf numFmtId="179" fontId="15" fillId="5" borderId="31" xfId="1" applyNumberFormat="1" applyFont="1" applyFill="1" applyBorder="1" applyAlignment="1" applyProtection="1">
      <alignment horizontal="center" vertical="center"/>
      <protection locked="0"/>
    </xf>
    <xf numFmtId="176" fontId="15" fillId="5" borderId="27" xfId="1" applyNumberFormat="1" applyFont="1" applyFill="1" applyBorder="1" applyAlignment="1" applyProtection="1">
      <alignment horizontal="center" vertical="center"/>
      <protection locked="0"/>
    </xf>
    <xf numFmtId="179" fontId="15" fillId="5" borderId="27" xfId="1" applyNumberFormat="1" applyFont="1" applyFill="1" applyBorder="1" applyAlignment="1" applyProtection="1">
      <alignment horizontal="center" vertical="center"/>
      <protection locked="0"/>
    </xf>
    <xf numFmtId="0" fontId="0" fillId="0" borderId="57" xfId="0" applyBorder="1">
      <alignment vertical="center"/>
    </xf>
    <xf numFmtId="0" fontId="0" fillId="0" borderId="58" xfId="0" applyBorder="1">
      <alignment vertical="center"/>
    </xf>
    <xf numFmtId="1" fontId="4" fillId="4" borderId="1" xfId="1" applyNumberFormat="1" applyFont="1" applyFill="1" applyBorder="1" applyAlignment="1">
      <alignment vertical="center" textRotation="255"/>
    </xf>
    <xf numFmtId="1" fontId="4" fillId="4" borderId="1" xfId="1" applyNumberFormat="1" applyFont="1" applyFill="1" applyBorder="1" applyAlignment="1">
      <alignment horizontal="center" vertical="center" textRotation="255"/>
    </xf>
    <xf numFmtId="0" fontId="0" fillId="0" borderId="59" xfId="0" applyBorder="1">
      <alignment vertical="center"/>
    </xf>
    <xf numFmtId="0" fontId="0" fillId="0" borderId="55" xfId="0" applyBorder="1">
      <alignment vertical="center"/>
    </xf>
    <xf numFmtId="0" fontId="0" fillId="0" borderId="46" xfId="0" applyBorder="1">
      <alignment vertical="center"/>
    </xf>
    <xf numFmtId="0" fontId="0" fillId="0" borderId="3" xfId="0" applyBorder="1" applyAlignment="1">
      <alignment vertical="center" wrapText="1"/>
    </xf>
    <xf numFmtId="0" fontId="0" fillId="0" borderId="46" xfId="0" applyFill="1" applyBorder="1">
      <alignment vertical="center"/>
    </xf>
    <xf numFmtId="0" fontId="0" fillId="0" borderId="47" xfId="0" applyFill="1" applyBorder="1">
      <alignment vertical="center"/>
    </xf>
    <xf numFmtId="0" fontId="0" fillId="0" borderId="60" xfId="0" applyBorder="1">
      <alignment vertical="center"/>
    </xf>
    <xf numFmtId="49" fontId="0" fillId="0" borderId="15" xfId="0" applyNumberFormat="1" applyBorder="1" applyAlignment="1"/>
    <xf numFmtId="49" fontId="0" fillId="0" borderId="6" xfId="0" applyNumberFormat="1" applyBorder="1" applyAlignment="1"/>
    <xf numFmtId="0" fontId="0" fillId="10" borderId="0" xfId="0" applyFill="1" applyBorder="1">
      <alignment vertical="center"/>
    </xf>
    <xf numFmtId="1" fontId="13" fillId="0" borderId="26" xfId="1" applyNumberFormat="1" applyFont="1" applyFill="1" applyBorder="1" applyAlignment="1" applyProtection="1">
      <alignment horizontal="center" vertical="center"/>
      <protection locked="0"/>
    </xf>
    <xf numFmtId="1" fontId="13" fillId="0" borderId="31" xfId="1" applyNumberFormat="1" applyFont="1" applyFill="1" applyBorder="1" applyAlignment="1" applyProtection="1">
      <alignment horizontal="center" vertical="center"/>
      <protection locked="0"/>
    </xf>
    <xf numFmtId="0" fontId="13" fillId="0" borderId="31" xfId="1" applyFont="1" applyBorder="1" applyAlignment="1">
      <alignment horizontal="center" vertical="center"/>
    </xf>
    <xf numFmtId="0" fontId="0" fillId="0" borderId="57" xfId="0" applyNumberFormat="1" applyBorder="1">
      <alignment vertical="center"/>
    </xf>
    <xf numFmtId="0" fontId="0" fillId="0" borderId="4" xfId="0" applyNumberFormat="1" applyBorder="1">
      <alignment vertical="center"/>
    </xf>
    <xf numFmtId="49" fontId="0" fillId="0" borderId="0" xfId="0" applyNumberFormat="1" applyBorder="1" applyAlignment="1"/>
    <xf numFmtId="0" fontId="0" fillId="8" borderId="0" xfId="0" applyFill="1" applyBorder="1">
      <alignment vertical="center"/>
    </xf>
    <xf numFmtId="0" fontId="0" fillId="9" borderId="0" xfId="0" applyFill="1" applyBorder="1">
      <alignment vertical="center"/>
    </xf>
    <xf numFmtId="49" fontId="26" fillId="11" borderId="0" xfId="0" applyNumberFormat="1" applyFont="1" applyFill="1" applyBorder="1" applyAlignment="1"/>
    <xf numFmtId="0" fontId="26" fillId="11" borderId="0" xfId="0" applyFont="1" applyFill="1" applyBorder="1">
      <alignment vertical="center"/>
    </xf>
    <xf numFmtId="0" fontId="0" fillId="0" borderId="0" xfId="0" applyFill="1" applyBorder="1">
      <alignment vertical="center"/>
    </xf>
    <xf numFmtId="1" fontId="13" fillId="0" borderId="28" xfId="1" applyNumberFormat="1" applyFont="1" applyBorder="1" applyAlignment="1" applyProtection="1">
      <alignment horizontal="center" vertical="center"/>
      <protection locked="0"/>
    </xf>
    <xf numFmtId="1" fontId="13" fillId="0" borderId="31" xfId="1" applyNumberFormat="1" applyFont="1" applyBorder="1" applyAlignment="1" applyProtection="1">
      <alignment horizontal="center" vertical="center"/>
      <protection locked="0"/>
    </xf>
    <xf numFmtId="1" fontId="13" fillId="0" borderId="33" xfId="1" applyNumberFormat="1" applyFont="1" applyBorder="1" applyAlignment="1" applyProtection="1">
      <alignment horizontal="center" vertical="center"/>
      <protection locked="0"/>
    </xf>
    <xf numFmtId="1" fontId="13" fillId="0" borderId="30" xfId="1" applyNumberFormat="1" applyFont="1" applyBorder="1" applyAlignment="1" applyProtection="1">
      <alignment horizontal="center" vertical="center"/>
      <protection locked="0"/>
    </xf>
    <xf numFmtId="1" fontId="13" fillId="0" borderId="34" xfId="1" applyNumberFormat="1" applyFont="1" applyBorder="1" applyAlignment="1" applyProtection="1">
      <alignment horizontal="center" vertical="center"/>
      <protection locked="0"/>
    </xf>
    <xf numFmtId="0" fontId="13" fillId="0" borderId="25" xfId="1" applyFont="1" applyBorder="1" applyAlignment="1" applyProtection="1">
      <alignment horizontal="center" vertical="center"/>
      <protection locked="0"/>
    </xf>
    <xf numFmtId="0" fontId="4" fillId="0" borderId="24" xfId="1" applyFont="1" applyBorder="1" applyAlignment="1">
      <alignment horizontal="center" vertical="center"/>
    </xf>
    <xf numFmtId="0" fontId="13" fillId="0" borderId="32" xfId="1" applyFont="1" applyBorder="1" applyAlignment="1" applyProtection="1">
      <alignment horizontal="center" vertical="center"/>
      <protection locked="0"/>
    </xf>
    <xf numFmtId="182" fontId="13" fillId="0" borderId="25" xfId="1" applyNumberFormat="1" applyFont="1" applyBorder="1" applyAlignment="1" applyProtection="1">
      <alignment horizontal="center" vertical="center"/>
      <protection locked="0"/>
    </xf>
    <xf numFmtId="182" fontId="13" fillId="0" borderId="32" xfId="1" applyNumberFormat="1" applyFont="1" applyBorder="1" applyAlignment="1" applyProtection="1">
      <alignment horizontal="center" vertical="center"/>
      <protection locked="0"/>
    </xf>
    <xf numFmtId="1" fontId="4" fillId="0" borderId="0" xfId="1" applyNumberFormat="1" applyFont="1" applyFill="1" applyAlignment="1">
      <alignment horizontal="centerContinuous"/>
    </xf>
    <xf numFmtId="176" fontId="4" fillId="0" borderId="0" xfId="1" applyNumberFormat="1" applyFont="1" applyFill="1" applyAlignment="1">
      <alignment horizontal="centerContinuous"/>
    </xf>
    <xf numFmtId="0" fontId="1" fillId="0" borderId="0" xfId="1" applyFill="1" applyAlignment="1"/>
    <xf numFmtId="14" fontId="4" fillId="0" borderId="0" xfId="1" applyNumberFormat="1" applyFont="1" applyFill="1" applyAlignment="1">
      <alignment horizontal="center"/>
    </xf>
    <xf numFmtId="1" fontId="4" fillId="0" borderId="0" xfId="1" applyNumberFormat="1" applyFont="1" applyFill="1" applyAlignment="1"/>
    <xf numFmtId="0" fontId="0" fillId="0" borderId="0" xfId="0" applyFill="1">
      <alignment vertical="center"/>
    </xf>
    <xf numFmtId="1" fontId="1" fillId="0" borderId="15" xfId="1" applyNumberFormat="1" applyFill="1" applyBorder="1" applyAlignment="1">
      <alignment horizontal="center" wrapText="1"/>
    </xf>
    <xf numFmtId="1" fontId="1" fillId="0" borderId="15" xfId="1" applyNumberFormat="1" applyFill="1" applyBorder="1" applyAlignment="1">
      <alignment horizontal="center"/>
    </xf>
    <xf numFmtId="0" fontId="4" fillId="0" borderId="0" xfId="1" applyFont="1" applyFill="1" applyAlignment="1" applyProtection="1"/>
    <xf numFmtId="0" fontId="4" fillId="0" borderId="0" xfId="1" applyFont="1" applyFill="1" applyAlignment="1">
      <alignment horizontal="center" vertical="center"/>
    </xf>
    <xf numFmtId="0" fontId="14" fillId="0" borderId="0" xfId="1" applyFont="1" applyFill="1" applyAlignment="1" applyProtection="1">
      <alignment horizontal="center" vertical="center"/>
    </xf>
    <xf numFmtId="0" fontId="29" fillId="0" borderId="0" xfId="0" applyFont="1">
      <alignment vertical="center"/>
    </xf>
    <xf numFmtId="0" fontId="25" fillId="0" borderId="64" xfId="2" applyBorder="1" applyAlignment="1">
      <alignment horizontal="center" vertical="center"/>
    </xf>
    <xf numFmtId="0" fontId="25" fillId="0" borderId="65" xfId="2" applyFont="1" applyBorder="1" applyAlignment="1">
      <alignment horizontal="center" vertical="center"/>
    </xf>
    <xf numFmtId="0" fontId="25" fillId="0" borderId="66" xfId="2" applyFont="1" applyBorder="1" applyAlignment="1">
      <alignment horizontal="center" vertical="center"/>
    </xf>
    <xf numFmtId="0" fontId="25" fillId="0" borderId="66" xfId="2" applyFont="1" applyBorder="1" applyAlignment="1">
      <alignment horizontal="center" vertical="center" wrapText="1"/>
    </xf>
    <xf numFmtId="0" fontId="25" fillId="0" borderId="67" xfId="2" applyFont="1" applyBorder="1" applyAlignment="1">
      <alignment horizontal="center" vertical="center"/>
    </xf>
    <xf numFmtId="0" fontId="31" fillId="0" borderId="69" xfId="2" applyFont="1" applyFill="1" applyBorder="1" applyAlignment="1">
      <alignment horizontal="center" vertical="center"/>
    </xf>
    <xf numFmtId="0" fontId="25" fillId="0" borderId="69" xfId="2" applyFont="1" applyFill="1" applyBorder="1" applyAlignment="1">
      <alignment vertical="center"/>
    </xf>
    <xf numFmtId="0" fontId="32" fillId="0" borderId="70" xfId="2" applyFont="1" applyFill="1" applyBorder="1" applyAlignment="1">
      <alignment vertical="center"/>
    </xf>
    <xf numFmtId="0" fontId="32" fillId="0" borderId="70" xfId="2" applyFont="1" applyFill="1" applyBorder="1" applyAlignment="1">
      <alignment horizontal="center" vertical="center"/>
    </xf>
    <xf numFmtId="0" fontId="25" fillId="0" borderId="71" xfId="2" applyFont="1" applyFill="1" applyBorder="1" applyAlignment="1">
      <alignment vertical="center"/>
    </xf>
    <xf numFmtId="0" fontId="31" fillId="0" borderId="72" xfId="2" applyFont="1" applyFill="1" applyBorder="1" applyAlignment="1">
      <alignment horizontal="center" vertical="center"/>
    </xf>
    <xf numFmtId="0" fontId="25" fillId="0" borderId="72" xfId="2" applyFont="1" applyFill="1" applyBorder="1" applyAlignment="1">
      <alignment vertical="center"/>
    </xf>
    <xf numFmtId="0" fontId="32" fillId="0" borderId="73" xfId="2" applyFont="1" applyFill="1" applyBorder="1" applyAlignment="1">
      <alignment vertical="center"/>
    </xf>
    <xf numFmtId="0" fontId="32" fillId="0" borderId="73" xfId="2" applyFont="1" applyFill="1" applyBorder="1" applyAlignment="1">
      <alignment horizontal="center" vertical="center"/>
    </xf>
    <xf numFmtId="0" fontId="25" fillId="0" borderId="74" xfId="2" applyFont="1" applyFill="1" applyBorder="1" applyAlignment="1">
      <alignment vertical="center"/>
    </xf>
    <xf numFmtId="0" fontId="25" fillId="0" borderId="72" xfId="2" applyFill="1" applyBorder="1" applyAlignment="1">
      <alignment vertical="center"/>
    </xf>
    <xf numFmtId="0" fontId="25" fillId="0" borderId="74" xfId="2" applyFill="1" applyBorder="1" applyAlignment="1">
      <alignment vertical="center"/>
    </xf>
    <xf numFmtId="0" fontId="31" fillId="0" borderId="76" xfId="2" applyFont="1" applyFill="1" applyBorder="1" applyAlignment="1">
      <alignment horizontal="center" vertical="center"/>
    </xf>
    <xf numFmtId="0" fontId="25" fillId="0" borderId="76" xfId="2" applyFont="1" applyFill="1" applyBorder="1" applyAlignment="1">
      <alignment vertical="center"/>
    </xf>
    <xf numFmtId="0" fontId="32" fillId="0" borderId="78" xfId="2" applyFont="1" applyFill="1" applyBorder="1" applyAlignment="1">
      <alignment vertical="center"/>
    </xf>
    <xf numFmtId="0" fontId="25" fillId="0" borderId="77" xfId="2" applyFont="1" applyFill="1" applyBorder="1" applyAlignment="1">
      <alignment vertical="center"/>
    </xf>
    <xf numFmtId="0" fontId="31" fillId="0" borderId="80" xfId="2" applyFont="1" applyFill="1" applyBorder="1" applyAlignment="1">
      <alignment horizontal="center" vertical="center"/>
    </xf>
    <xf numFmtId="0" fontId="32" fillId="0" borderId="81" xfId="2" applyFont="1" applyFill="1" applyBorder="1" applyAlignment="1">
      <alignment vertical="center"/>
    </xf>
    <xf numFmtId="0" fontId="32" fillId="0" borderId="81" xfId="2" applyFont="1" applyFill="1" applyBorder="1" applyAlignment="1">
      <alignment horizontal="center" vertical="center"/>
    </xf>
    <xf numFmtId="0" fontId="25" fillId="0" borderId="82" xfId="2" applyFill="1" applyBorder="1" applyAlignment="1">
      <alignment vertical="center"/>
    </xf>
    <xf numFmtId="0" fontId="31" fillId="0" borderId="83" xfId="2" applyFont="1" applyFill="1" applyBorder="1" applyAlignment="1">
      <alignment horizontal="center" vertical="center"/>
    </xf>
    <xf numFmtId="0" fontId="33" fillId="0" borderId="83" xfId="2" applyFont="1" applyFill="1" applyBorder="1" applyAlignment="1">
      <alignment vertical="center"/>
    </xf>
    <xf numFmtId="0" fontId="32" fillId="0" borderId="84" xfId="2" applyFont="1" applyFill="1" applyBorder="1" applyAlignment="1">
      <alignment vertical="center"/>
    </xf>
    <xf numFmtId="0" fontId="32" fillId="0" borderId="84" xfId="2" applyFont="1" applyFill="1" applyBorder="1" applyAlignment="1">
      <alignment horizontal="center" vertical="center"/>
    </xf>
    <xf numFmtId="0" fontId="25" fillId="0" borderId="71" xfId="2" applyFill="1" applyBorder="1" applyAlignment="1">
      <alignment vertical="center"/>
    </xf>
    <xf numFmtId="0" fontId="33" fillId="0" borderId="80" xfId="2" applyFont="1" applyFill="1" applyBorder="1" applyAlignment="1">
      <alignment vertical="center"/>
    </xf>
    <xf numFmtId="0" fontId="1" fillId="0" borderId="0" xfId="1" applyBorder="1" applyAlignment="1"/>
    <xf numFmtId="0" fontId="4" fillId="0" borderId="0" xfId="1" applyFont="1" applyBorder="1" applyAlignment="1"/>
    <xf numFmtId="0" fontId="21" fillId="0" borderId="41"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5"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9" fillId="0" borderId="0" xfId="0" applyFont="1" applyAlignment="1">
      <alignment horizontal="left" vertical="center"/>
    </xf>
    <xf numFmtId="0" fontId="19" fillId="0" borderId="0" xfId="0" applyFont="1" applyAlignment="1">
      <alignment horizontal="center" vertical="center"/>
    </xf>
    <xf numFmtId="0" fontId="21" fillId="0" borderId="0" xfId="0" applyFont="1" applyAlignment="1">
      <alignment horizontal="center" vertical="center"/>
    </xf>
    <xf numFmtId="0" fontId="21" fillId="0" borderId="42"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45" xfId="0" applyFont="1" applyFill="1" applyBorder="1" applyAlignment="1">
      <alignment horizontal="center" vertical="center" wrapText="1"/>
    </xf>
    <xf numFmtId="0" fontId="21" fillId="0" borderId="44"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27" xfId="0" applyFont="1" applyBorder="1" applyAlignment="1">
      <alignment horizontal="center" vertical="center" wrapText="1"/>
    </xf>
    <xf numFmtId="0" fontId="2" fillId="2"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5" fillId="0" borderId="88" xfId="2" applyFont="1" applyFill="1" applyBorder="1" applyAlignment="1">
      <alignment horizontal="center" vertical="center"/>
    </xf>
    <xf numFmtId="0" fontId="0" fillId="0" borderId="89" xfId="0" applyBorder="1">
      <alignment vertical="center"/>
    </xf>
    <xf numFmtId="0" fontId="25" fillId="0" borderId="67" xfId="2" applyFont="1" applyFill="1" applyBorder="1" applyAlignment="1">
      <alignment horizontal="center" vertical="center"/>
    </xf>
    <xf numFmtId="0" fontId="0" fillId="0" borderId="25" xfId="0" applyBorder="1" applyAlignment="1">
      <alignment horizontal="center" vertical="center"/>
    </xf>
    <xf numFmtId="0" fontId="0" fillId="0" borderId="83" xfId="0" applyBorder="1" applyAlignment="1">
      <alignment horizontal="center" vertical="center"/>
    </xf>
    <xf numFmtId="0" fontId="0" fillId="0" borderId="87" xfId="0" applyBorder="1" applyAlignment="1">
      <alignment horizontal="center" vertical="center"/>
    </xf>
    <xf numFmtId="0" fontId="0" fillId="0" borderId="32" xfId="0" applyBorder="1" applyAlignment="1">
      <alignment horizontal="center" vertical="center"/>
    </xf>
    <xf numFmtId="0" fontId="0" fillId="0" borderId="72" xfId="0" applyBorder="1" applyAlignment="1">
      <alignment horizontal="center" vertical="center"/>
    </xf>
    <xf numFmtId="0" fontId="0" fillId="0" borderId="74" xfId="0" applyBorder="1" applyAlignment="1">
      <alignment horizontal="center" vertical="center"/>
    </xf>
    <xf numFmtId="0" fontId="0" fillId="0" borderId="90" xfId="0" applyBorder="1">
      <alignment vertical="center"/>
    </xf>
    <xf numFmtId="0" fontId="0" fillId="0" borderId="84" xfId="0" applyBorder="1" applyAlignment="1">
      <alignment horizontal="center" vertical="center"/>
    </xf>
    <xf numFmtId="0" fontId="0" fillId="0" borderId="73" xfId="0" applyBorder="1" applyAlignment="1">
      <alignment horizontal="center" vertical="center"/>
    </xf>
    <xf numFmtId="0" fontId="0" fillId="12" borderId="32" xfId="0" applyFill="1" applyBorder="1" applyAlignment="1">
      <alignment horizontal="center" vertical="center"/>
    </xf>
    <xf numFmtId="0" fontId="0" fillId="12" borderId="72" xfId="0" applyFill="1" applyBorder="1" applyAlignment="1">
      <alignment horizontal="center" vertical="center"/>
    </xf>
    <xf numFmtId="0" fontId="0" fillId="12" borderId="73" xfId="0" applyFill="1" applyBorder="1" applyAlignment="1">
      <alignment horizontal="center" vertical="center"/>
    </xf>
    <xf numFmtId="0" fontId="0" fillId="12" borderId="74" xfId="0" applyFill="1" applyBorder="1" applyAlignment="1">
      <alignment horizontal="center" vertical="center"/>
    </xf>
    <xf numFmtId="0" fontId="0" fillId="12" borderId="79" xfId="0" applyFill="1" applyBorder="1" applyAlignment="1">
      <alignment horizontal="center" vertical="center"/>
    </xf>
    <xf numFmtId="0" fontId="0" fillId="12" borderId="80" xfId="0" applyFill="1" applyBorder="1" applyAlignment="1">
      <alignment horizontal="center" vertical="center"/>
    </xf>
    <xf numFmtId="0" fontId="0" fillId="12" borderId="81" xfId="0" applyFill="1" applyBorder="1" applyAlignment="1">
      <alignment horizontal="center" vertical="center"/>
    </xf>
    <xf numFmtId="0" fontId="0" fillId="12" borderId="82" xfId="0" applyFill="1" applyBorder="1" applyAlignment="1">
      <alignment horizontal="center" vertical="center"/>
    </xf>
    <xf numFmtId="1" fontId="0" fillId="0" borderId="0" xfId="0" applyNumberFormat="1">
      <alignment vertical="center"/>
    </xf>
    <xf numFmtId="0" fontId="0" fillId="13" borderId="0" xfId="0" applyFill="1">
      <alignment vertical="center"/>
    </xf>
    <xf numFmtId="0" fontId="0" fillId="14" borderId="0" xfId="0" applyFill="1">
      <alignment vertical="center"/>
    </xf>
    <xf numFmtId="0" fontId="0" fillId="9" borderId="0" xfId="0" applyFill="1">
      <alignment vertical="center"/>
    </xf>
    <xf numFmtId="0" fontId="0" fillId="15" borderId="0" xfId="0" applyFill="1">
      <alignment vertical="center"/>
    </xf>
    <xf numFmtId="1" fontId="4" fillId="0" borderId="15" xfId="1" applyNumberFormat="1" applyFont="1" applyBorder="1" applyAlignment="1"/>
    <xf numFmtId="1" fontId="4" fillId="0" borderId="15" xfId="1" applyNumberFormat="1" applyFont="1" applyFill="1" applyBorder="1" applyAlignment="1">
      <alignment vertical="center"/>
    </xf>
    <xf numFmtId="1" fontId="34" fillId="0" borderId="0" xfId="1" applyNumberFormat="1" applyFont="1" applyAlignment="1"/>
    <xf numFmtId="1" fontId="13" fillId="14" borderId="15" xfId="1" applyNumberFormat="1" applyFont="1" applyFill="1" applyBorder="1" applyAlignment="1" applyProtection="1">
      <alignment horizontal="center" vertical="center"/>
      <protection locked="0"/>
    </xf>
    <xf numFmtId="0" fontId="13" fillId="14" borderId="15" xfId="1" applyFont="1" applyFill="1" applyBorder="1" applyAlignment="1">
      <alignment horizontal="center" vertical="center"/>
    </xf>
    <xf numFmtId="1" fontId="13" fillId="0" borderId="27" xfId="1" applyNumberFormat="1" applyFont="1" applyFill="1" applyBorder="1" applyAlignment="1" applyProtection="1">
      <alignment horizontal="center" vertical="center"/>
      <protection locked="0"/>
    </xf>
    <xf numFmtId="1" fontId="1" fillId="2" borderId="91" xfId="1" applyNumberFormat="1" applyFill="1" applyBorder="1" applyAlignment="1"/>
    <xf numFmtId="1" fontId="4" fillId="2" borderId="14" xfId="1" applyNumberFormat="1" applyFont="1" applyFill="1" applyBorder="1" applyAlignment="1">
      <alignment horizontal="distributed" vertical="center"/>
    </xf>
    <xf numFmtId="1" fontId="2" fillId="4" borderId="14" xfId="1" applyNumberFormat="1" applyFont="1" applyFill="1" applyBorder="1" applyAlignment="1">
      <alignment horizontal="center" vertical="center"/>
    </xf>
    <xf numFmtId="1" fontId="13" fillId="0" borderId="62" xfId="1" applyNumberFormat="1" applyFont="1" applyBorder="1" applyAlignment="1" applyProtection="1">
      <alignment horizontal="center" vertical="center"/>
      <protection locked="0"/>
    </xf>
    <xf numFmtId="0" fontId="13" fillId="0" borderId="29" xfId="1" applyFont="1" applyBorder="1" applyAlignment="1">
      <alignment horizontal="center" vertical="center"/>
    </xf>
    <xf numFmtId="0" fontId="1" fillId="2" borderId="92" xfId="1" applyFill="1" applyBorder="1" applyAlignment="1">
      <alignment horizontal="center" vertical="center"/>
    </xf>
    <xf numFmtId="0" fontId="4" fillId="0" borderId="93" xfId="1" applyFont="1" applyFill="1" applyBorder="1" applyAlignment="1">
      <alignment horizontal="center" vertical="center"/>
    </xf>
    <xf numFmtId="0" fontId="4" fillId="0" borderId="36" xfId="1" applyFont="1" applyFill="1" applyBorder="1" applyAlignment="1">
      <alignment horizontal="center" vertical="center"/>
    </xf>
    <xf numFmtId="0" fontId="4" fillId="2" borderId="38" xfId="1" applyFont="1" applyFill="1" applyBorder="1" applyAlignment="1" applyProtection="1">
      <alignment vertical="center" wrapText="1"/>
    </xf>
    <xf numFmtId="0" fontId="4" fillId="2" borderId="39" xfId="1" applyFont="1" applyFill="1" applyBorder="1" applyAlignment="1" applyProtection="1">
      <alignment vertical="center" wrapText="1"/>
    </xf>
    <xf numFmtId="0" fontId="4" fillId="0" borderId="94" xfId="1" applyFont="1" applyFill="1" applyBorder="1" applyAlignment="1">
      <alignment horizontal="center" vertical="center"/>
    </xf>
    <xf numFmtId="0" fontId="13" fillId="0" borderId="29" xfId="1" applyFont="1" applyBorder="1" applyAlignment="1"/>
    <xf numFmtId="0" fontId="13" fillId="0" borderId="62" xfId="1" applyFont="1" applyBorder="1" applyAlignment="1"/>
    <xf numFmtId="1" fontId="13" fillId="0" borderId="29" xfId="1" applyNumberFormat="1" applyFont="1" applyBorder="1" applyAlignment="1" applyProtection="1">
      <protection locked="0"/>
    </xf>
    <xf numFmtId="1" fontId="13" fillId="0" borderId="45" xfId="1" applyNumberFormat="1" applyFont="1" applyBorder="1" applyAlignment="1" applyProtection="1">
      <protection locked="0"/>
    </xf>
    <xf numFmtId="0" fontId="13" fillId="0" borderId="79" xfId="1" applyFont="1" applyBorder="1" applyAlignment="1" applyProtection="1">
      <protection locked="0"/>
    </xf>
    <xf numFmtId="1" fontId="13" fillId="0" borderId="79" xfId="1" applyNumberFormat="1" applyFont="1" applyBorder="1" applyAlignment="1" applyProtection="1">
      <protection locked="0"/>
    </xf>
    <xf numFmtId="1" fontId="13" fillId="0" borderId="45" xfId="1" applyNumberFormat="1" applyFont="1" applyBorder="1" applyAlignment="1" applyProtection="1">
      <alignment horizontal="center" vertical="center"/>
      <protection locked="0"/>
    </xf>
    <xf numFmtId="1" fontId="13" fillId="0" borderId="95" xfId="1" applyNumberFormat="1" applyFont="1" applyBorder="1" applyAlignment="1" applyProtection="1">
      <alignment horizontal="center" vertical="center"/>
      <protection locked="0"/>
    </xf>
    <xf numFmtId="1" fontId="13" fillId="0" borderId="96" xfId="1" applyNumberFormat="1" applyFont="1" applyBorder="1" applyAlignment="1" applyProtection="1">
      <alignment horizontal="center" vertical="center"/>
      <protection locked="0"/>
    </xf>
    <xf numFmtId="1" fontId="13" fillId="0" borderId="97" xfId="1" applyNumberFormat="1" applyFont="1" applyBorder="1" applyAlignment="1" applyProtection="1">
      <alignment horizontal="center" vertical="center"/>
      <protection locked="0"/>
    </xf>
    <xf numFmtId="1" fontId="13" fillId="0" borderId="45" xfId="1" applyNumberFormat="1" applyFont="1" applyFill="1" applyBorder="1" applyAlignment="1" applyProtection="1">
      <alignment horizontal="center" vertical="center"/>
      <protection locked="0"/>
    </xf>
    <xf numFmtId="0" fontId="13" fillId="0" borderId="45" xfId="1" applyFont="1" applyFill="1" applyBorder="1" applyAlignment="1">
      <alignment horizontal="center" vertical="center"/>
    </xf>
    <xf numFmtId="1" fontId="13" fillId="0" borderId="79" xfId="1" applyNumberFormat="1" applyFont="1" applyBorder="1" applyAlignment="1" applyProtection="1">
      <alignment horizontal="center" vertical="center"/>
      <protection locked="0"/>
    </xf>
    <xf numFmtId="176" fontId="15" fillId="5" borderId="45" xfId="1" applyNumberFormat="1" applyFont="1" applyFill="1" applyBorder="1" applyAlignment="1" applyProtection="1">
      <alignment horizontal="center" vertical="center"/>
      <protection locked="0"/>
    </xf>
    <xf numFmtId="179" fontId="15" fillId="5" borderId="45" xfId="1" applyNumberFormat="1" applyFont="1" applyFill="1" applyBorder="1" applyAlignment="1" applyProtection="1">
      <alignment horizontal="center" vertical="center"/>
      <protection locked="0"/>
    </xf>
    <xf numFmtId="0" fontId="0" fillId="0" borderId="4" xfId="0" applyFill="1" applyBorder="1">
      <alignment vertical="center"/>
    </xf>
    <xf numFmtId="0" fontId="0" fillId="0" borderId="3" xfId="0" applyFill="1" applyBorder="1">
      <alignment vertical="center"/>
    </xf>
    <xf numFmtId="1" fontId="4" fillId="0" borderId="56" xfId="1" applyNumberFormat="1" applyFont="1" applyBorder="1" applyAlignment="1"/>
    <xf numFmtId="176" fontId="1" fillId="4" borderId="86" xfId="1" applyNumberFormat="1" applyFont="1" applyFill="1" applyBorder="1" applyAlignment="1">
      <alignment horizontal="center" vertical="center"/>
    </xf>
    <xf numFmtId="0" fontId="0" fillId="16" borderId="0" xfId="0" applyFill="1">
      <alignment vertical="center"/>
    </xf>
    <xf numFmtId="0" fontId="4" fillId="0" borderId="0" xfId="1" applyFont="1" applyFill="1" applyAlignment="1" applyProtection="1">
      <protection locked="0"/>
    </xf>
    <xf numFmtId="1" fontId="1" fillId="0" borderId="0" xfId="1" applyNumberFormat="1" applyFill="1" applyAlignment="1"/>
    <xf numFmtId="1" fontId="8" fillId="0" borderId="0" xfId="1" applyNumberFormat="1" applyFont="1" applyFill="1" applyAlignment="1">
      <alignment horizontal="centerContinuous"/>
    </xf>
    <xf numFmtId="0" fontId="4" fillId="0" borderId="0" xfId="1" applyFont="1" applyFill="1" applyAlignment="1">
      <alignment horizontal="centerContinuous"/>
    </xf>
    <xf numFmtId="1" fontId="10" fillId="0" borderId="0" xfId="1" applyNumberFormat="1" applyFont="1" applyFill="1" applyBorder="1" applyAlignment="1">
      <alignment horizontal="centerContinuous" vertical="center"/>
    </xf>
    <xf numFmtId="0" fontId="11" fillId="0" borderId="0" xfId="1" applyFont="1" applyFill="1" applyAlignment="1" applyProtection="1"/>
    <xf numFmtId="0" fontId="9" fillId="0" borderId="10" xfId="1" applyFont="1" applyFill="1" applyBorder="1" applyAlignment="1">
      <alignment horizontal="left" vertical="center"/>
    </xf>
    <xf numFmtId="1" fontId="4" fillId="0" borderId="15" xfId="1" applyNumberFormat="1" applyFont="1" applyFill="1" applyBorder="1" applyAlignment="1">
      <alignment horizontal="center" vertical="center"/>
    </xf>
    <xf numFmtId="0" fontId="4" fillId="0" borderId="0" xfId="1" applyFont="1" applyFill="1" applyAlignment="1"/>
    <xf numFmtId="0" fontId="9" fillId="0" borderId="15" xfId="1" applyFont="1" applyFill="1" applyBorder="1" applyAlignment="1">
      <alignment horizontal="center" vertical="center"/>
    </xf>
    <xf numFmtId="49" fontId="0" fillId="0" borderId="15" xfId="0" applyNumberFormat="1" applyFill="1" applyBorder="1" applyAlignment="1"/>
    <xf numFmtId="49" fontId="0" fillId="0" borderId="6" xfId="0" applyNumberFormat="1" applyFill="1" applyBorder="1" applyAlignment="1"/>
    <xf numFmtId="49" fontId="0" fillId="0" borderId="0" xfId="0" applyNumberFormat="1" applyFill="1" applyBorder="1" applyAlignment="1"/>
    <xf numFmtId="49" fontId="26" fillId="0" borderId="0" xfId="0" applyNumberFormat="1" applyFont="1" applyFill="1" applyBorder="1" applyAlignment="1"/>
    <xf numFmtId="0" fontId="2" fillId="0" borderId="20" xfId="1" applyFont="1" applyFill="1" applyBorder="1" applyAlignment="1">
      <alignment horizontal="center" vertical="center"/>
    </xf>
    <xf numFmtId="0" fontId="2" fillId="0" borderId="99" xfId="1" applyFont="1" applyFill="1" applyBorder="1" applyAlignment="1">
      <alignment horizontal="center" vertical="center" wrapText="1"/>
    </xf>
    <xf numFmtId="0" fontId="2" fillId="0" borderId="22" xfId="1" applyFont="1" applyFill="1" applyBorder="1" applyAlignment="1">
      <alignment horizontal="center" vertical="center" wrapText="1"/>
    </xf>
    <xf numFmtId="1" fontId="13" fillId="0" borderId="100" xfId="1" applyNumberFormat="1" applyFont="1" applyFill="1" applyBorder="1" applyAlignment="1" applyProtection="1">
      <alignment horizontal="center" vertical="center"/>
      <protection locked="0"/>
    </xf>
    <xf numFmtId="1" fontId="4" fillId="0" borderId="0" xfId="1" applyNumberFormat="1" applyFont="1" applyFill="1" applyAlignment="1">
      <alignment horizontal="left"/>
    </xf>
    <xf numFmtId="0" fontId="26" fillId="0" borderId="4" xfId="0" applyFont="1" applyFill="1" applyBorder="1">
      <alignment vertical="center"/>
    </xf>
    <xf numFmtId="0" fontId="26" fillId="0" borderId="3" xfId="0" applyFont="1" applyFill="1" applyBorder="1">
      <alignment vertical="center"/>
    </xf>
    <xf numFmtId="0" fontId="26" fillId="0" borderId="4" xfId="0" applyFont="1" applyFill="1" applyBorder="1" applyAlignment="1">
      <alignment horizontal="left" vertical="center"/>
    </xf>
    <xf numFmtId="0" fontId="26" fillId="0" borderId="0" xfId="0" applyFont="1" applyFill="1" applyBorder="1" applyAlignment="1">
      <alignment horizontal="left" vertical="center"/>
    </xf>
    <xf numFmtId="0" fontId="0" fillId="0" borderId="101" xfId="0" applyFill="1" applyBorder="1" applyAlignment="1">
      <alignment horizontal="left" vertical="center"/>
    </xf>
    <xf numFmtId="0" fontId="13" fillId="0" borderId="103" xfId="1" applyFont="1" applyFill="1" applyBorder="1" applyAlignment="1" applyProtection="1">
      <protection locked="0"/>
    </xf>
    <xf numFmtId="0" fontId="13" fillId="0" borderId="103" xfId="1" applyFont="1" applyFill="1" applyBorder="1" applyAlignment="1" applyProtection="1">
      <alignment horizontal="left"/>
      <protection locked="0"/>
    </xf>
    <xf numFmtId="0" fontId="13" fillId="0" borderId="104" xfId="1" applyFont="1" applyFill="1" applyBorder="1" applyAlignment="1" applyProtection="1">
      <alignment horizontal="left"/>
      <protection locked="0"/>
    </xf>
    <xf numFmtId="1" fontId="13" fillId="0" borderId="105" xfId="1" applyNumberFormat="1" applyFont="1" applyFill="1" applyBorder="1" applyAlignment="1" applyProtection="1">
      <alignment horizontal="center" vertical="center"/>
      <protection locked="0"/>
    </xf>
    <xf numFmtId="1" fontId="13" fillId="0" borderId="0" xfId="1" applyNumberFormat="1" applyFont="1" applyFill="1" applyBorder="1" applyAlignment="1" applyProtection="1">
      <alignment horizontal="center" vertical="center"/>
      <protection locked="0"/>
    </xf>
    <xf numFmtId="0" fontId="13" fillId="0" borderId="0" xfId="1" applyFont="1" applyFill="1" applyBorder="1" applyAlignment="1" applyProtection="1">
      <protection locked="0"/>
    </xf>
    <xf numFmtId="0" fontId="13" fillId="0" borderId="0" xfId="1" applyFont="1" applyFill="1" applyBorder="1" applyAlignment="1" applyProtection="1">
      <alignment horizontal="left"/>
      <protection locked="0"/>
    </xf>
    <xf numFmtId="0" fontId="13" fillId="0" borderId="106" xfId="1" applyFont="1" applyFill="1" applyBorder="1" applyAlignment="1" applyProtection="1">
      <alignment horizontal="left"/>
      <protection locked="0"/>
    </xf>
    <xf numFmtId="1" fontId="13" fillId="0" borderId="107" xfId="1" applyNumberFormat="1" applyFont="1" applyFill="1" applyBorder="1" applyAlignment="1" applyProtection="1">
      <alignment horizontal="center" vertical="center"/>
      <protection locked="0"/>
    </xf>
    <xf numFmtId="0" fontId="13" fillId="0" borderId="100" xfId="1" applyFont="1" applyFill="1" applyBorder="1" applyAlignment="1" applyProtection="1">
      <protection locked="0"/>
    </xf>
    <xf numFmtId="0" fontId="13" fillId="0" borderId="100" xfId="1" applyFont="1" applyFill="1" applyBorder="1" applyAlignment="1" applyProtection="1">
      <alignment horizontal="left"/>
      <protection locked="0"/>
    </xf>
    <xf numFmtId="0" fontId="13" fillId="0" borderId="108" xfId="1" applyFont="1" applyFill="1" applyBorder="1" applyAlignment="1" applyProtection="1">
      <alignment horizontal="left"/>
      <protection locked="0"/>
    </xf>
    <xf numFmtId="0" fontId="2" fillId="0" borderId="109" xfId="1" applyFont="1" applyFill="1" applyBorder="1" applyAlignment="1">
      <alignment horizontal="center" vertical="center" wrapText="1"/>
    </xf>
    <xf numFmtId="0" fontId="38" fillId="0" borderId="0" xfId="0" applyFont="1" applyFill="1" applyAlignment="1">
      <alignment horizontal="right" vertical="center"/>
    </xf>
    <xf numFmtId="14" fontId="2" fillId="0" borderId="0" xfId="1" applyNumberFormat="1" applyFont="1" applyFill="1" applyAlignment="1">
      <alignment horizontal="center" vertical="center"/>
    </xf>
    <xf numFmtId="1" fontId="1" fillId="0" borderId="0" xfId="1" applyNumberFormat="1" applyFill="1" applyBorder="1" applyAlignment="1">
      <alignment horizontal="center" wrapText="1"/>
    </xf>
    <xf numFmtId="1" fontId="1" fillId="0" borderId="0" xfId="1" applyNumberFormat="1" applyFill="1" applyBorder="1" applyAlignment="1">
      <alignment horizontal="center"/>
    </xf>
    <xf numFmtId="0" fontId="13" fillId="0" borderId="25" xfId="1" applyFont="1" applyFill="1" applyBorder="1" applyAlignment="1" applyProtection="1">
      <alignment horizontal="center" vertical="center"/>
      <protection locked="0"/>
    </xf>
    <xf numFmtId="0" fontId="13" fillId="0" borderId="31" xfId="1" applyFont="1" applyFill="1" applyBorder="1" applyAlignment="1" applyProtection="1">
      <alignment horizontal="center" vertical="center"/>
      <protection locked="0"/>
    </xf>
    <xf numFmtId="0" fontId="13" fillId="0" borderId="62" xfId="1" applyFont="1" applyFill="1" applyBorder="1" applyAlignment="1" applyProtection="1">
      <alignment horizontal="center" vertical="center"/>
      <protection locked="0"/>
    </xf>
    <xf numFmtId="0" fontId="13" fillId="0" borderId="110" xfId="1" applyFont="1" applyFill="1" applyBorder="1" applyAlignment="1" applyProtection="1">
      <alignment horizontal="center" vertical="center"/>
      <protection locked="0"/>
    </xf>
    <xf numFmtId="183" fontId="13" fillId="0" borderId="25" xfId="1" applyNumberFormat="1" applyFont="1" applyFill="1" applyBorder="1" applyAlignment="1" applyProtection="1">
      <alignment horizontal="center" vertical="center"/>
      <protection locked="0"/>
    </xf>
    <xf numFmtId="183" fontId="13" fillId="0" borderId="37" xfId="1" applyNumberFormat="1" applyFont="1" applyFill="1" applyBorder="1" applyAlignment="1" applyProtection="1">
      <alignment horizontal="center" vertical="center"/>
      <protection locked="0"/>
    </xf>
    <xf numFmtId="1" fontId="13" fillId="0" borderId="102" xfId="1" applyNumberFormat="1" applyFont="1" applyFill="1" applyBorder="1" applyAlignment="1" applyProtection="1">
      <alignment horizontal="left" vertical="center"/>
      <protection locked="0"/>
    </xf>
    <xf numFmtId="1" fontId="13" fillId="0" borderId="0" xfId="1" applyNumberFormat="1" applyFont="1" applyFill="1" applyBorder="1" applyAlignment="1" applyProtection="1">
      <alignment vertical="center"/>
      <protection locked="0"/>
    </xf>
    <xf numFmtId="0" fontId="13" fillId="0" borderId="62" xfId="1" applyFont="1" applyFill="1" applyBorder="1" applyAlignment="1" applyProtection="1">
      <alignment horizontal="center" vertical="center"/>
      <protection locked="0"/>
    </xf>
    <xf numFmtId="1" fontId="4" fillId="0" borderId="111" xfId="1" applyNumberFormat="1" applyFont="1" applyFill="1" applyBorder="1" applyAlignment="1">
      <alignment horizontal="center" vertical="center"/>
    </xf>
    <xf numFmtId="1" fontId="13" fillId="0" borderId="112" xfId="1" applyNumberFormat="1" applyFont="1" applyFill="1" applyBorder="1" applyAlignment="1" applyProtection="1">
      <alignment horizontal="center" vertical="center"/>
      <protection locked="0"/>
    </xf>
    <xf numFmtId="0" fontId="2" fillId="0" borderId="21" xfId="1" applyFont="1" applyFill="1" applyBorder="1" applyAlignment="1">
      <alignment horizontal="center" vertical="center"/>
    </xf>
    <xf numFmtId="0" fontId="13" fillId="0" borderId="28" xfId="1" applyFont="1" applyFill="1" applyBorder="1" applyAlignment="1" applyProtection="1">
      <alignment horizontal="center" vertical="center"/>
      <protection locked="0"/>
    </xf>
    <xf numFmtId="1" fontId="13" fillId="0" borderId="0" xfId="1" applyNumberFormat="1" applyFont="1" applyFill="1" applyBorder="1" applyAlignment="1" applyProtection="1">
      <alignment horizontal="left" vertical="center"/>
      <protection locked="0"/>
    </xf>
    <xf numFmtId="1" fontId="4" fillId="14" borderId="113" xfId="1" applyNumberFormat="1" applyFont="1" applyFill="1" applyBorder="1" applyAlignment="1">
      <alignment horizontal="center" vertical="center"/>
    </xf>
    <xf numFmtId="1" fontId="13" fillId="14" borderId="114" xfId="1" applyNumberFormat="1" applyFont="1" applyFill="1" applyBorder="1" applyAlignment="1" applyProtection="1">
      <alignment horizontal="center" vertical="center"/>
      <protection locked="0"/>
    </xf>
    <xf numFmtId="0" fontId="42" fillId="0" borderId="15" xfId="0" applyFont="1" applyBorder="1" applyAlignment="1">
      <alignment horizontal="center" vertical="center"/>
    </xf>
    <xf numFmtId="0" fontId="40" fillId="0" borderId="15" xfId="0" applyFont="1" applyBorder="1" applyAlignment="1">
      <alignment horizontal="center"/>
    </xf>
    <xf numFmtId="0" fontId="41" fillId="0" borderId="15" xfId="0" applyFont="1" applyBorder="1" applyAlignment="1">
      <alignment horizontal="center" vertical="center"/>
    </xf>
    <xf numFmtId="0" fontId="0" fillId="0" borderId="4" xfId="0" applyFill="1" applyBorder="1" applyAlignment="1">
      <alignment horizontal="left" vertical="center"/>
    </xf>
    <xf numFmtId="49" fontId="25" fillId="0" borderId="6" xfId="0" applyNumberFormat="1" applyFont="1" applyFill="1" applyBorder="1" applyAlignment="1"/>
    <xf numFmtId="0" fontId="0" fillId="0" borderId="15" xfId="0" applyFill="1" applyBorder="1">
      <alignment vertical="center"/>
    </xf>
    <xf numFmtId="0" fontId="0" fillId="0" borderId="7" xfId="0" applyFill="1" applyBorder="1">
      <alignment vertical="center"/>
    </xf>
    <xf numFmtId="0" fontId="36" fillId="0" borderId="4" xfId="0" applyFont="1" applyFill="1" applyBorder="1" applyAlignment="1">
      <alignment horizontal="left" vertical="center"/>
    </xf>
    <xf numFmtId="0" fontId="36" fillId="0" borderId="3" xfId="0" applyFont="1" applyFill="1" applyBorder="1">
      <alignment vertical="center"/>
    </xf>
    <xf numFmtId="1" fontId="13" fillId="0" borderId="115" xfId="1" applyNumberFormat="1" applyFont="1" applyFill="1" applyBorder="1" applyAlignment="1" applyProtection="1">
      <alignment horizontal="center" vertical="center"/>
      <protection locked="0"/>
    </xf>
    <xf numFmtId="0" fontId="13" fillId="0" borderId="115" xfId="1" applyFont="1" applyFill="1" applyBorder="1" applyAlignment="1">
      <alignment horizontal="center" vertical="center"/>
    </xf>
    <xf numFmtId="177" fontId="13" fillId="0" borderId="116" xfId="1" applyNumberFormat="1" applyFont="1" applyBorder="1" applyAlignment="1">
      <alignment horizontal="center" vertical="center"/>
    </xf>
    <xf numFmtId="1" fontId="13" fillId="0" borderId="15" xfId="1" applyNumberFormat="1" applyFont="1" applyFill="1" applyBorder="1" applyAlignment="1" applyProtection="1">
      <alignment horizontal="center" vertical="center"/>
      <protection locked="0"/>
    </xf>
    <xf numFmtId="0" fontId="4" fillId="0" borderId="92" xfId="1" applyFont="1" applyFill="1" applyBorder="1" applyAlignment="1">
      <alignment horizontal="center" vertical="center"/>
    </xf>
    <xf numFmtId="1" fontId="13" fillId="0" borderId="7" xfId="1" applyNumberFormat="1" applyFont="1" applyBorder="1" applyAlignment="1" applyProtection="1">
      <alignment horizontal="center" vertical="center"/>
      <protection locked="0"/>
    </xf>
    <xf numFmtId="0" fontId="13" fillId="0" borderId="88" xfId="1" applyFont="1" applyFill="1" applyBorder="1" applyAlignment="1" applyProtection="1">
      <protection locked="0"/>
    </xf>
    <xf numFmtId="181" fontId="13" fillId="0" borderId="88" xfId="1" applyNumberFormat="1" applyFont="1" applyFill="1" applyBorder="1" applyAlignment="1" applyProtection="1">
      <protection locked="0"/>
    </xf>
    <xf numFmtId="181" fontId="13" fillId="0" borderId="6" xfId="1" applyNumberFormat="1" applyFont="1" applyFill="1" applyBorder="1" applyAlignment="1" applyProtection="1">
      <protection locked="0"/>
    </xf>
    <xf numFmtId="1" fontId="13" fillId="0" borderId="7" xfId="1" applyNumberFormat="1" applyFont="1" applyFill="1" applyBorder="1" applyAlignment="1" applyProtection="1">
      <alignment horizontal="center" vertical="center"/>
      <protection locked="0"/>
    </xf>
    <xf numFmtId="1" fontId="13" fillId="0" borderId="117" xfId="1" applyNumberFormat="1" applyFont="1" applyFill="1" applyBorder="1" applyAlignment="1" applyProtection="1">
      <alignment horizontal="center" vertical="center"/>
      <protection locked="0"/>
    </xf>
    <xf numFmtId="0" fontId="13" fillId="0" borderId="15" xfId="1" applyFont="1" applyFill="1" applyBorder="1" applyAlignment="1">
      <alignment horizontal="center" vertical="center"/>
    </xf>
    <xf numFmtId="177" fontId="13" fillId="0" borderId="118" xfId="1" applyNumberFormat="1" applyFont="1" applyBorder="1" applyAlignment="1">
      <alignment horizontal="center" vertical="center"/>
    </xf>
    <xf numFmtId="49" fontId="13" fillId="0" borderId="88" xfId="1" applyNumberFormat="1" applyFont="1" applyFill="1" applyBorder="1" applyAlignment="1" applyProtection="1">
      <alignment horizontal="right"/>
      <protection locked="0"/>
    </xf>
    <xf numFmtId="0" fontId="13" fillId="0" borderId="88" xfId="1" applyFont="1" applyBorder="1" applyAlignment="1" applyProtection="1">
      <protection locked="0"/>
    </xf>
    <xf numFmtId="181" fontId="13" fillId="0" borderId="88" xfId="1" applyNumberFormat="1" applyFont="1" applyBorder="1" applyAlignment="1" applyProtection="1">
      <protection locked="0"/>
    </xf>
    <xf numFmtId="181" fontId="13" fillId="0" borderId="6" xfId="1" applyNumberFormat="1" applyFont="1" applyBorder="1" applyAlignment="1" applyProtection="1">
      <protection locked="0"/>
    </xf>
    <xf numFmtId="1" fontId="13" fillId="0" borderId="15" xfId="1" applyNumberFormat="1" applyFont="1" applyBorder="1" applyAlignment="1" applyProtection="1">
      <alignment horizontal="center" vertical="center"/>
      <protection locked="0"/>
    </xf>
    <xf numFmtId="1" fontId="13" fillId="0" borderId="117" xfId="1" applyNumberFormat="1" applyFont="1" applyBorder="1" applyAlignment="1" applyProtection="1">
      <alignment horizontal="center" vertical="center"/>
      <protection locked="0"/>
    </xf>
    <xf numFmtId="0" fontId="13" fillId="0" borderId="7" xfId="1" applyFont="1" applyBorder="1" applyAlignment="1">
      <alignment horizontal="center" vertical="center"/>
    </xf>
    <xf numFmtId="0" fontId="13" fillId="0" borderId="15" xfId="1" applyFont="1" applyBorder="1" applyAlignment="1">
      <alignment horizontal="right" vertical="center"/>
    </xf>
    <xf numFmtId="0" fontId="13" fillId="0" borderId="15" xfId="1" applyFont="1" applyFill="1" applyBorder="1" applyAlignment="1"/>
    <xf numFmtId="181" fontId="13" fillId="0" borderId="15" xfId="1" applyNumberFormat="1" applyFont="1" applyBorder="1" applyAlignment="1"/>
    <xf numFmtId="181" fontId="13" fillId="0" borderId="6" xfId="1" applyNumberFormat="1" applyFont="1" applyBorder="1" applyAlignment="1"/>
    <xf numFmtId="0" fontId="13" fillId="0" borderId="15" xfId="1" applyFont="1" applyBorder="1" applyAlignment="1">
      <alignment horizontal="center" vertical="center"/>
    </xf>
    <xf numFmtId="0" fontId="4" fillId="0" borderId="119" xfId="1" applyFont="1" applyFill="1" applyBorder="1" applyAlignment="1">
      <alignment horizontal="center" vertical="center"/>
    </xf>
    <xf numFmtId="1" fontId="13" fillId="0" borderId="120" xfId="1" applyNumberFormat="1" applyFont="1" applyBorder="1" applyAlignment="1" applyProtection="1">
      <alignment horizontal="center" vertical="center"/>
      <protection locked="0"/>
    </xf>
    <xf numFmtId="0" fontId="13" fillId="0" borderId="121" xfId="1" applyFont="1" applyBorder="1" applyAlignment="1" applyProtection="1">
      <protection locked="0"/>
    </xf>
    <xf numFmtId="181" fontId="13" fillId="0" borderId="121" xfId="1" applyNumberFormat="1" applyFont="1" applyBorder="1" applyAlignment="1" applyProtection="1">
      <protection locked="0"/>
    </xf>
    <xf numFmtId="181" fontId="13" fillId="0" borderId="122" xfId="1" applyNumberFormat="1" applyFont="1" applyBorder="1" applyAlignment="1" applyProtection="1">
      <protection locked="0"/>
    </xf>
    <xf numFmtId="1" fontId="13" fillId="0" borderId="115" xfId="1" applyNumberFormat="1" applyFont="1" applyBorder="1" applyAlignment="1" applyProtection="1">
      <alignment horizontal="center" vertical="center"/>
      <protection locked="0"/>
    </xf>
    <xf numFmtId="1" fontId="13" fillId="0" borderId="123" xfId="1" applyNumberFormat="1" applyFont="1" applyBorder="1" applyAlignment="1" applyProtection="1">
      <alignment horizontal="center" vertical="center"/>
      <protection locked="0"/>
    </xf>
    <xf numFmtId="0" fontId="0" fillId="14" borderId="0" xfId="0" applyFill="1" applyBorder="1" applyAlignment="1">
      <alignment horizontal="left" vertical="center"/>
    </xf>
    <xf numFmtId="0" fontId="43" fillId="14" borderId="4" xfId="0" applyFont="1" applyFill="1" applyBorder="1" applyAlignment="1">
      <alignment horizontal="left" vertical="center"/>
    </xf>
    <xf numFmtId="0" fontId="44" fillId="14" borderId="3" xfId="0" applyFont="1" applyFill="1" applyBorder="1">
      <alignment vertical="center"/>
    </xf>
    <xf numFmtId="1" fontId="4" fillId="0" borderId="0" xfId="1" applyNumberFormat="1" applyFont="1" applyBorder="1" applyAlignment="1"/>
    <xf numFmtId="1" fontId="4" fillId="0" borderId="0" xfId="1" applyNumberFormat="1" applyFont="1" applyFill="1" applyBorder="1" applyAlignment="1">
      <alignment vertical="center"/>
    </xf>
    <xf numFmtId="0" fontId="13" fillId="0" borderId="6" xfId="1" applyFont="1" applyFill="1" applyBorder="1" applyAlignment="1">
      <alignment horizontal="center" vertical="center"/>
    </xf>
    <xf numFmtId="0" fontId="13" fillId="0" borderId="0" xfId="1" applyFont="1" applyFill="1" applyBorder="1" applyAlignment="1">
      <alignment horizontal="center" vertical="center"/>
    </xf>
    <xf numFmtId="1" fontId="1" fillId="2" borderId="23" xfId="1" applyNumberFormat="1" applyFill="1" applyBorder="1" applyAlignment="1">
      <alignment horizontal="center" vertical="center"/>
    </xf>
    <xf numFmtId="1" fontId="1" fillId="2" borderId="2" xfId="1" applyNumberFormat="1" applyFill="1" applyBorder="1" applyAlignment="1">
      <alignment horizontal="center" vertical="center"/>
    </xf>
    <xf numFmtId="1" fontId="1" fillId="2" borderId="20" xfId="1" applyNumberFormat="1" applyFill="1" applyBorder="1" applyAlignment="1">
      <alignment horizontal="center" vertical="center"/>
    </xf>
    <xf numFmtId="1" fontId="1" fillId="2" borderId="21" xfId="1" applyNumberFormat="1" applyFill="1" applyBorder="1" applyAlignment="1">
      <alignment horizontal="center" vertical="center"/>
    </xf>
    <xf numFmtId="1" fontId="1" fillId="2" borderId="22" xfId="1" applyNumberFormat="1" applyFill="1" applyBorder="1" applyAlignment="1">
      <alignment horizontal="center" vertical="center"/>
    </xf>
    <xf numFmtId="1" fontId="4" fillId="2" borderId="23" xfId="1" applyNumberFormat="1" applyFont="1" applyFill="1" applyBorder="1" applyAlignment="1">
      <alignment horizontal="center" vertical="center" textRotation="255"/>
    </xf>
    <xf numFmtId="1" fontId="4" fillId="2" borderId="2" xfId="1" applyNumberFormat="1" applyFont="1" applyFill="1" applyBorder="1" applyAlignment="1">
      <alignment horizontal="center" vertical="center" textRotation="255"/>
    </xf>
    <xf numFmtId="1" fontId="1" fillId="2" borderId="23" xfId="1" applyNumberFormat="1" applyFill="1" applyBorder="1" applyAlignment="1">
      <alignment horizontal="center" vertical="center" textRotation="255"/>
    </xf>
    <xf numFmtId="1" fontId="1" fillId="2" borderId="2" xfId="1" applyNumberFormat="1" applyFill="1" applyBorder="1" applyAlignment="1">
      <alignment horizontal="center" vertical="center" textRotation="255"/>
    </xf>
    <xf numFmtId="0" fontId="37" fillId="0" borderId="0" xfId="1" applyFont="1" applyAlignment="1">
      <alignment horizontal="center" vertical="center"/>
    </xf>
    <xf numFmtId="1" fontId="4" fillId="0" borderId="98" xfId="1" applyNumberFormat="1" applyFont="1" applyBorder="1" applyAlignment="1">
      <alignment horizontal="center"/>
    </xf>
    <xf numFmtId="1" fontId="4" fillId="0" borderId="14" xfId="1" applyNumberFormat="1" applyFont="1" applyBorder="1" applyAlignment="1">
      <alignment horizontal="center"/>
    </xf>
    <xf numFmtId="1" fontId="4" fillId="0" borderId="6" xfId="1" applyNumberFormat="1" applyFont="1" applyBorder="1" applyAlignment="1">
      <alignment horizontal="center"/>
    </xf>
    <xf numFmtId="1" fontId="4" fillId="0" borderId="55" xfId="1" applyNumberFormat="1" applyFont="1" applyBorder="1" applyAlignment="1">
      <alignment horizontal="center"/>
    </xf>
    <xf numFmtId="1" fontId="4" fillId="0" borderId="7" xfId="1" applyNumberFormat="1" applyFont="1" applyBorder="1" applyAlignment="1">
      <alignment horizontal="center"/>
    </xf>
    <xf numFmtId="176" fontId="1" fillId="2" borderId="85" xfId="1" applyNumberFormat="1" applyFill="1" applyBorder="1" applyAlignment="1">
      <alignment horizontal="center" vertical="center" textRotation="255"/>
    </xf>
    <xf numFmtId="176" fontId="1" fillId="2" borderId="86" xfId="1" applyNumberFormat="1" applyFill="1" applyBorder="1" applyAlignment="1">
      <alignment horizontal="center" vertical="center" textRotation="255"/>
    </xf>
    <xf numFmtId="14" fontId="1" fillId="0" borderId="10" xfId="1" applyNumberFormat="1" applyFill="1" applyBorder="1" applyAlignment="1">
      <alignment horizontal="center" vertical="center"/>
    </xf>
    <xf numFmtId="14" fontId="1" fillId="0" borderId="0" xfId="1" applyNumberFormat="1" applyFill="1" applyBorder="1" applyAlignment="1">
      <alignment horizontal="center" vertical="center"/>
    </xf>
    <xf numFmtId="0" fontId="1" fillId="0" borderId="0" xfId="1" applyFill="1" applyAlignment="1">
      <alignment horizontal="center" vertical="center"/>
    </xf>
    <xf numFmtId="1" fontId="1" fillId="2" borderId="23" xfId="1" applyNumberFormat="1" applyFont="1" applyFill="1" applyBorder="1" applyAlignment="1">
      <alignment horizontal="center" vertical="center" textRotation="255"/>
    </xf>
    <xf numFmtId="1" fontId="1" fillId="2" borderId="2" xfId="1" applyNumberFormat="1" applyFont="1" applyFill="1" applyBorder="1" applyAlignment="1">
      <alignment horizontal="center" vertical="center" textRotation="255"/>
    </xf>
    <xf numFmtId="0" fontId="13" fillId="0" borderId="35" xfId="1" applyFont="1" applyFill="1" applyBorder="1" applyAlignment="1" applyProtection="1">
      <alignment horizontal="center" vertical="center"/>
      <protection locked="0"/>
    </xf>
    <xf numFmtId="0" fontId="13" fillId="0" borderId="62" xfId="1" applyFont="1" applyFill="1" applyBorder="1" applyAlignment="1" applyProtection="1">
      <alignment horizontal="center" vertical="center"/>
      <protection locked="0"/>
    </xf>
    <xf numFmtId="0" fontId="2" fillId="0" borderId="20" xfId="1" applyFont="1" applyFill="1" applyBorder="1" applyAlignment="1">
      <alignment horizontal="center" vertical="center" wrapText="1"/>
    </xf>
    <xf numFmtId="0" fontId="2" fillId="0" borderId="22" xfId="1" applyFont="1" applyFill="1" applyBorder="1" applyAlignment="1">
      <alignment horizontal="center" vertical="center" wrapText="1"/>
    </xf>
    <xf numFmtId="0" fontId="39" fillId="0" borderId="0" xfId="0" applyFont="1" applyFill="1" applyAlignment="1">
      <alignment horizontal="center" vertical="center"/>
    </xf>
    <xf numFmtId="0" fontId="13" fillId="0" borderId="100" xfId="1" applyFont="1" applyFill="1" applyBorder="1" applyAlignment="1" applyProtection="1">
      <alignment horizontal="left"/>
      <protection locked="0"/>
    </xf>
    <xf numFmtId="0" fontId="13" fillId="0" borderId="61" xfId="1" applyFont="1" applyFill="1" applyBorder="1" applyAlignment="1" applyProtection="1">
      <alignment horizontal="center" vertical="center"/>
      <protection locked="0"/>
    </xf>
    <xf numFmtId="0" fontId="13" fillId="0" borderId="63" xfId="1" applyFont="1" applyFill="1" applyBorder="1" applyAlignment="1" applyProtection="1">
      <alignment horizontal="center" vertical="center"/>
      <protection locked="0"/>
    </xf>
    <xf numFmtId="0" fontId="13" fillId="0" borderId="103" xfId="1" applyFont="1" applyFill="1" applyBorder="1" applyAlignment="1" applyProtection="1">
      <alignment horizontal="left"/>
      <protection locked="0"/>
    </xf>
    <xf numFmtId="0" fontId="13" fillId="0" borderId="0" xfId="1" applyFont="1" applyFill="1" applyBorder="1" applyAlignment="1" applyProtection="1">
      <alignment horizontal="left"/>
      <protection locked="0"/>
    </xf>
    <xf numFmtId="0" fontId="25" fillId="0" borderId="68" xfId="2" applyFont="1" applyBorder="1" applyAlignment="1">
      <alignment horizontal="center" vertical="center" textRotation="255"/>
    </xf>
    <xf numFmtId="0" fontId="25" fillId="0" borderId="25" xfId="2" applyFont="1" applyBorder="1" applyAlignment="1">
      <alignment horizontal="center" vertical="center" textRotation="255"/>
    </xf>
    <xf numFmtId="0" fontId="25" fillId="0" borderId="32" xfId="2" applyFont="1" applyBorder="1" applyAlignment="1">
      <alignment horizontal="center" vertical="center" textRotation="255"/>
    </xf>
    <xf numFmtId="0" fontId="25" fillId="0" borderId="75" xfId="2" applyFont="1" applyBorder="1" applyAlignment="1">
      <alignment horizontal="center" vertical="center" textRotation="255"/>
    </xf>
    <xf numFmtId="0" fontId="25" fillId="0" borderId="25" xfId="2" applyFont="1" applyBorder="1" applyAlignment="1">
      <alignment horizontal="center" vertical="top" textRotation="255" wrapText="1"/>
    </xf>
    <xf numFmtId="0" fontId="25" fillId="0" borderId="79" xfId="2" applyFont="1" applyBorder="1" applyAlignment="1">
      <alignment horizontal="center" vertical="top" textRotation="255" wrapText="1"/>
    </xf>
    <xf numFmtId="0" fontId="21" fillId="0" borderId="15" xfId="0" applyFont="1" applyFill="1" applyBorder="1" applyAlignment="1">
      <alignment horizontal="center" vertical="center" wrapText="1"/>
    </xf>
    <xf numFmtId="0" fontId="18" fillId="7" borderId="41"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41" xfId="0" applyFont="1" applyBorder="1" applyAlignment="1">
      <alignment horizontal="center" vertical="center" wrapText="1"/>
    </xf>
    <xf numFmtId="0" fontId="21" fillId="0" borderId="43" xfId="0" applyFont="1" applyBorder="1" applyAlignment="1">
      <alignment horizontal="center" vertical="center"/>
    </xf>
    <xf numFmtId="0" fontId="21" fillId="0" borderId="43" xfId="0" applyFont="1" applyFill="1" applyBorder="1" applyAlignment="1">
      <alignment horizontal="center" vertical="center" wrapText="1"/>
    </xf>
    <xf numFmtId="0" fontId="18" fillId="7" borderId="43" xfId="0" applyFont="1" applyFill="1" applyBorder="1" applyAlignment="1">
      <alignment horizontal="center" vertical="center" wrapText="1"/>
    </xf>
    <xf numFmtId="0" fontId="21" fillId="0" borderId="2" xfId="0" applyFont="1" applyBorder="1" applyAlignment="1">
      <alignment horizontal="center" vertical="center"/>
    </xf>
    <xf numFmtId="0" fontId="21" fillId="0" borderId="43" xfId="0" applyFont="1" applyFill="1" applyBorder="1" applyAlignment="1">
      <alignment horizontal="center" vertical="center"/>
    </xf>
    <xf numFmtId="0" fontId="21" fillId="0" borderId="43" xfId="0" applyFont="1" applyBorder="1" applyAlignment="1">
      <alignment horizontal="center" vertical="center" wrapText="1"/>
    </xf>
    <xf numFmtId="0" fontId="21" fillId="0" borderId="2" xfId="0" applyFont="1" applyBorder="1" applyAlignment="1">
      <alignment horizontal="center" vertical="center" wrapText="1"/>
    </xf>
    <xf numFmtId="0" fontId="22" fillId="7" borderId="41" xfId="0" applyFont="1" applyFill="1" applyBorder="1" applyAlignment="1">
      <alignment horizontal="center" vertical="center"/>
    </xf>
    <xf numFmtId="0" fontId="22" fillId="7" borderId="43"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15" xfId="0" applyFont="1" applyFill="1" applyBorder="1" applyAlignment="1">
      <alignment horizontal="center" vertical="center" wrapText="1"/>
    </xf>
    <xf numFmtId="0" fontId="21" fillId="0" borderId="44"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21" fillId="0" borderId="15" xfId="0" applyFont="1" applyBorder="1" applyAlignment="1">
      <alignment horizontal="center" vertical="center" wrapText="1"/>
    </xf>
    <xf numFmtId="0" fontId="41" fillId="0" borderId="15" xfId="0" applyFont="1" applyBorder="1" applyAlignment="1">
      <alignment horizontal="center" vertical="center"/>
    </xf>
    <xf numFmtId="0" fontId="42" fillId="0" borderId="15" xfId="0" applyFont="1" applyBorder="1" applyAlignment="1">
      <alignment horizontal="center" vertical="center"/>
    </xf>
  </cellXfs>
  <cellStyles count="4">
    <cellStyle name="標準" xfId="0" builtinId="0"/>
    <cellStyle name="標準 2" xfId="2" xr:uid="{61C5E071-22EA-457A-AED0-9853C696BAA8}"/>
    <cellStyle name="標準 3" xfId="1" xr:uid="{3519E84D-127E-4AC1-BED4-EB2020427C1E}"/>
    <cellStyle name="標準 4" xfId="3" xr:uid="{38A1C62A-74AD-4141-906C-E4E801B4A009}"/>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xdr:row>
          <xdr:rowOff>0</xdr:rowOff>
        </xdr:from>
        <xdr:to>
          <xdr:col>0</xdr:col>
          <xdr:colOff>0</xdr:colOff>
          <xdr:row>6</xdr:row>
          <xdr:rowOff>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2860" rIns="36576" bIns="22860" anchor="ctr" upright="1"/>
            <a:lstStyle/>
            <a:p>
              <a:pPr algn="ctr" rtl="0">
                <a:defRPr sz="1000"/>
              </a:pPr>
              <a:r>
                <a:rPr lang="ja-JP" altLang="en-US" sz="1100" b="1" i="0" u="none" strike="noStrike" baseline="0">
                  <a:solidFill>
                    <a:srgbClr val="000000"/>
                  </a:solidFill>
                  <a:latin typeface="ＭＳ 明朝"/>
                  <a:ea typeface="ＭＳ 明朝"/>
                </a:rPr>
                <a:t>ボタン 23</a:t>
              </a:r>
            </a:p>
          </xdr:txBody>
        </xdr:sp>
        <xdr:clientData fPrintsWithSheet="0"/>
      </xdr:twoCellAnchor>
    </mc:Choice>
    <mc:Fallback/>
  </mc:AlternateContent>
  <xdr:twoCellAnchor>
    <xdr:from>
      <xdr:col>16</xdr:col>
      <xdr:colOff>373380</xdr:colOff>
      <xdr:row>9</xdr:row>
      <xdr:rowOff>152400</xdr:rowOff>
    </xdr:from>
    <xdr:to>
      <xdr:col>23</xdr:col>
      <xdr:colOff>182880</xdr:colOff>
      <xdr:row>10</xdr:row>
      <xdr:rowOff>304800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697200" y="3825240"/>
          <a:ext cx="7520940" cy="464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ドロップダウンリストの項目確認はコメント又はシートドロップダウンリストで検索を実施</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12</xdr:row>
          <xdr:rowOff>0</xdr:rowOff>
        </xdr:from>
        <xdr:to>
          <xdr:col>0</xdr:col>
          <xdr:colOff>0</xdr:colOff>
          <xdr:row>12</xdr:row>
          <xdr:rowOff>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2860" rIns="36576" bIns="22860" anchor="ctr" upright="1"/>
            <a:lstStyle/>
            <a:p>
              <a:pPr algn="ctr" rtl="0">
                <a:defRPr sz="1000"/>
              </a:pPr>
              <a:r>
                <a:rPr lang="ja-JP" altLang="en-US" sz="1100" b="1" i="0" u="none" strike="noStrike" baseline="0">
                  <a:solidFill>
                    <a:srgbClr val="000000"/>
                  </a:solidFill>
                  <a:latin typeface="ＭＳ 明朝"/>
                  <a:ea typeface="ＭＳ 明朝"/>
                </a:rPr>
                <a:t>ボタン 23</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488156</xdr:colOff>
      <xdr:row>3</xdr:row>
      <xdr:rowOff>71437</xdr:rowOff>
    </xdr:from>
    <xdr:to>
      <xdr:col>2</xdr:col>
      <xdr:colOff>904875</xdr:colOff>
      <xdr:row>4</xdr:row>
      <xdr:rowOff>142875</xdr:rowOff>
    </xdr:to>
    <xdr:sp macro="" textlink="">
      <xdr:nvSpPr>
        <xdr:cNvPr id="2" name="矢印: 下 1">
          <a:extLst>
            <a:ext uri="{FF2B5EF4-FFF2-40B4-BE49-F238E27FC236}">
              <a16:creationId xmlns:a16="http://schemas.microsoft.com/office/drawing/2014/main" id="{00000000-0008-0000-0200-000002000000}"/>
            </a:ext>
          </a:extLst>
        </xdr:cNvPr>
        <xdr:cNvSpPr/>
      </xdr:nvSpPr>
      <xdr:spPr>
        <a:xfrm>
          <a:off x="2333625" y="1059656"/>
          <a:ext cx="416719" cy="762000"/>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529108</xdr:colOff>
      <xdr:row>2</xdr:row>
      <xdr:rowOff>0</xdr:rowOff>
    </xdr:from>
    <xdr:to>
      <xdr:col>14</xdr:col>
      <xdr:colOff>19050</xdr:colOff>
      <xdr:row>4</xdr:row>
      <xdr:rowOff>2382</xdr:rowOff>
    </xdr:to>
    <xdr:pic>
      <xdr:nvPicPr>
        <xdr:cNvPr id="5" name="図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0327" y="488156"/>
          <a:ext cx="3097536" cy="1193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23331</xdr:colOff>
      <xdr:row>2</xdr:row>
      <xdr:rowOff>11906</xdr:rowOff>
    </xdr:from>
    <xdr:to>
      <xdr:col>11</xdr:col>
      <xdr:colOff>28575</xdr:colOff>
      <xdr:row>4</xdr:row>
      <xdr:rowOff>14288</xdr:rowOff>
    </xdr:to>
    <xdr:pic>
      <xdr:nvPicPr>
        <xdr:cNvPr id="7" name="図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24769" y="500062"/>
          <a:ext cx="2065025" cy="1193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BB078-6331-4CF0-BBBB-209B950B7BC3}">
  <sheetPr>
    <pageSetUpPr fitToPage="1"/>
  </sheetPr>
  <dimension ref="A1:AE37"/>
  <sheetViews>
    <sheetView showGridLines="0" topLeftCell="A2" zoomScaleNormal="100" workbookViewId="0">
      <selection activeCell="D12" sqref="D12"/>
    </sheetView>
  </sheetViews>
  <sheetFormatPr defaultColWidth="8" defaultRowHeight="12"/>
  <cols>
    <col min="1" max="1" width="6" style="54" customWidth="1"/>
    <col min="2" max="2" width="10.5" style="55" customWidth="1"/>
    <col min="3" max="3" width="26" style="36" customWidth="1"/>
    <col min="4" max="4" width="26.08203125" style="36" customWidth="1"/>
    <col min="5" max="5" width="26" style="36" customWidth="1"/>
    <col min="6" max="6" width="11.1640625" style="36" customWidth="1"/>
    <col min="7" max="7" width="9.6640625" style="55" customWidth="1"/>
    <col min="8" max="8" width="5.4140625" style="55" bestFit="1" customWidth="1"/>
    <col min="9" max="9" width="3.1640625" style="55" bestFit="1" customWidth="1"/>
    <col min="10" max="10" width="6.6640625" style="55" customWidth="1"/>
    <col min="11" max="11" width="18.1640625" style="55" bestFit="1" customWidth="1"/>
    <col min="12" max="13" width="2.5" style="55" customWidth="1"/>
    <col min="14" max="14" width="14.4140625" style="55" bestFit="1" customWidth="1"/>
    <col min="15" max="15" width="6.6640625" style="55" bestFit="1" customWidth="1"/>
    <col min="16" max="16" width="16.1640625" style="55" bestFit="1" customWidth="1"/>
    <col min="17" max="20" width="14.4140625" style="55" bestFit="1" customWidth="1"/>
    <col min="21" max="21" width="15.9140625" style="55" customWidth="1"/>
    <col min="22" max="22" width="13.1640625" style="55" customWidth="1"/>
    <col min="23" max="23" width="14.4140625" style="55" bestFit="1" customWidth="1"/>
    <col min="24" max="24" width="15.1640625" style="55" customWidth="1"/>
    <col min="25" max="25" width="15.4140625" style="55" customWidth="1"/>
    <col min="26" max="27" width="12.6640625" style="56" customWidth="1"/>
    <col min="28" max="28" width="3.1640625" style="36" customWidth="1"/>
    <col min="29" max="29" width="1.58203125" style="27" customWidth="1"/>
    <col min="30" max="31" width="4.1640625" style="27" customWidth="1"/>
    <col min="32" max="16384" width="8" style="36"/>
  </cols>
  <sheetData>
    <row r="1" spans="1:31" s="26" customFormat="1" ht="27.9" customHeight="1">
      <c r="A1" s="20"/>
      <c r="B1" s="21"/>
      <c r="C1" s="22"/>
      <c r="D1" s="22"/>
      <c r="E1" s="22"/>
      <c r="F1" s="22"/>
      <c r="G1" s="21"/>
      <c r="H1" s="21"/>
      <c r="I1" s="21"/>
      <c r="J1" s="21"/>
      <c r="K1" s="21"/>
      <c r="L1" s="21"/>
      <c r="M1" s="21"/>
      <c r="N1" s="21"/>
      <c r="O1" s="21"/>
      <c r="P1" s="21"/>
      <c r="Q1" s="21"/>
      <c r="R1" s="21"/>
      <c r="S1" s="23" t="s">
        <v>71</v>
      </c>
      <c r="T1" s="23" t="s">
        <v>72</v>
      </c>
      <c r="U1" s="25"/>
      <c r="V1" s="23" t="s">
        <v>305</v>
      </c>
      <c r="W1" s="23" t="s">
        <v>305</v>
      </c>
      <c r="X1" s="23" t="s">
        <v>73</v>
      </c>
      <c r="Y1" s="25"/>
      <c r="Z1" s="24"/>
      <c r="AA1" s="24">
        <f ca="1">TODAY()</f>
        <v>45212</v>
      </c>
      <c r="AC1" s="27"/>
      <c r="AD1" s="27"/>
      <c r="AE1" s="27"/>
    </row>
    <row r="2" spans="1:31" ht="43.5" customHeight="1">
      <c r="A2" s="28"/>
      <c r="B2" s="29"/>
      <c r="C2" s="30"/>
      <c r="D2" s="31"/>
      <c r="E2" s="31"/>
      <c r="F2" s="31"/>
      <c r="G2" s="32"/>
      <c r="H2" s="32"/>
      <c r="I2" s="32"/>
      <c r="J2" s="32"/>
      <c r="K2" s="32"/>
      <c r="L2" s="32"/>
      <c r="M2" s="33"/>
      <c r="N2" s="33"/>
      <c r="O2" s="33"/>
      <c r="P2" s="33"/>
      <c r="Q2" s="33"/>
      <c r="R2" s="33"/>
      <c r="S2" s="34" t="s">
        <v>74</v>
      </c>
      <c r="T2" s="34" t="s">
        <v>74</v>
      </c>
      <c r="U2" s="61"/>
      <c r="V2" s="34" t="s">
        <v>74</v>
      </c>
      <c r="W2" s="34" t="s">
        <v>74</v>
      </c>
      <c r="X2" s="34" t="s">
        <v>74</v>
      </c>
      <c r="Y2" s="61"/>
      <c r="Z2" s="35"/>
      <c r="AA2" s="35"/>
    </row>
    <row r="3" spans="1:31" ht="25.5" customHeight="1" thickBot="1">
      <c r="A3" s="37"/>
      <c r="B3" s="29"/>
      <c r="C3" s="31"/>
      <c r="D3" s="31"/>
      <c r="E3" s="31"/>
      <c r="F3" s="31"/>
      <c r="G3" s="32"/>
      <c r="H3" s="32"/>
      <c r="I3" s="32"/>
      <c r="J3" s="32"/>
      <c r="K3" s="32"/>
      <c r="L3" s="32"/>
      <c r="M3" s="33"/>
      <c r="N3" s="33"/>
      <c r="O3" s="33"/>
      <c r="P3" s="33"/>
      <c r="Q3" s="33"/>
      <c r="R3" s="33"/>
      <c r="S3" s="33"/>
      <c r="T3" s="33"/>
      <c r="U3" s="33"/>
      <c r="V3" s="33"/>
      <c r="W3" s="33"/>
      <c r="X3" s="33"/>
      <c r="Y3" s="33"/>
      <c r="Z3" s="35"/>
      <c r="AA3" s="35"/>
    </row>
    <row r="4" spans="1:31" s="26" customFormat="1" ht="20.149999999999999" customHeight="1">
      <c r="A4" s="249"/>
      <c r="B4" s="241"/>
      <c r="C4" s="40"/>
      <c r="D4" s="41"/>
      <c r="E4" s="41"/>
      <c r="F4" s="41"/>
      <c r="G4" s="39"/>
      <c r="H4" s="39"/>
      <c r="I4" s="382" t="s">
        <v>79</v>
      </c>
      <c r="J4" s="382" t="s">
        <v>68</v>
      </c>
      <c r="K4" s="382" t="s">
        <v>80</v>
      </c>
      <c r="L4" s="382" t="s">
        <v>81</v>
      </c>
      <c r="M4" s="384" t="s">
        <v>82</v>
      </c>
      <c r="N4" s="377" t="s">
        <v>83</v>
      </c>
      <c r="O4" s="379" t="s">
        <v>302</v>
      </c>
      <c r="P4" s="380"/>
      <c r="Q4" s="380"/>
      <c r="R4" s="380"/>
      <c r="S4" s="380"/>
      <c r="T4" s="380"/>
      <c r="U4" s="381"/>
      <c r="V4" s="76"/>
      <c r="W4" s="76"/>
      <c r="X4" s="76"/>
      <c r="Y4" s="76"/>
      <c r="Z4" s="42"/>
      <c r="AA4" s="42"/>
      <c r="AC4" s="27"/>
      <c r="AD4" s="27"/>
      <c r="AE4" s="27"/>
    </row>
    <row r="5" spans="1:31" s="26" customFormat="1" ht="68.150000000000006" customHeight="1">
      <c r="A5" s="250" t="s">
        <v>1343</v>
      </c>
      <c r="B5" s="242" t="s">
        <v>77</v>
      </c>
      <c r="C5" s="74" t="s">
        <v>303</v>
      </c>
      <c r="D5" s="75" t="s">
        <v>304</v>
      </c>
      <c r="E5" s="75" t="s">
        <v>331</v>
      </c>
      <c r="F5" s="208" t="s">
        <v>1063</v>
      </c>
      <c r="G5" s="1" t="s">
        <v>1064</v>
      </c>
      <c r="H5" s="1" t="s">
        <v>84</v>
      </c>
      <c r="I5" s="383"/>
      <c r="J5" s="383"/>
      <c r="K5" s="383"/>
      <c r="L5" s="383"/>
      <c r="M5" s="385"/>
      <c r="N5" s="378"/>
      <c r="O5" s="62" t="s">
        <v>731</v>
      </c>
      <c r="P5" s="3" t="s">
        <v>732</v>
      </c>
      <c r="Q5" s="3" t="s">
        <v>733</v>
      </c>
      <c r="R5" s="3" t="s">
        <v>734</v>
      </c>
      <c r="S5" s="3" t="s">
        <v>735</v>
      </c>
      <c r="T5" s="3" t="s">
        <v>85</v>
      </c>
      <c r="U5" s="3" t="s">
        <v>86</v>
      </c>
      <c r="V5" s="3" t="s">
        <v>87</v>
      </c>
      <c r="W5" s="3" t="s">
        <v>310</v>
      </c>
      <c r="X5" s="3" t="s">
        <v>88</v>
      </c>
      <c r="Y5" s="3" t="s">
        <v>89</v>
      </c>
      <c r="Z5" s="2" t="s">
        <v>1</v>
      </c>
      <c r="AA5" s="2" t="s">
        <v>2</v>
      </c>
      <c r="AC5" s="27"/>
      <c r="AD5" s="27"/>
      <c r="AE5" s="27"/>
    </row>
    <row r="6" spans="1:31" s="26" customFormat="1" ht="32.15" customHeight="1">
      <c r="A6" s="246"/>
      <c r="B6" s="243" t="s">
        <v>75</v>
      </c>
      <c r="C6" s="91" t="s">
        <v>78</v>
      </c>
      <c r="D6" s="91" t="s">
        <v>78</v>
      </c>
      <c r="E6" s="91" t="s">
        <v>332</v>
      </c>
      <c r="F6" s="209" t="s">
        <v>1065</v>
      </c>
      <c r="G6" s="43" t="s">
        <v>333</v>
      </c>
      <c r="H6" s="84" t="s">
        <v>66</v>
      </c>
      <c r="I6" s="112" t="s">
        <v>333</v>
      </c>
      <c r="J6" s="58" t="s">
        <v>66</v>
      </c>
      <c r="K6" s="58" t="s">
        <v>316</v>
      </c>
      <c r="L6" s="111" t="s">
        <v>333</v>
      </c>
      <c r="M6" s="111" t="s">
        <v>333</v>
      </c>
      <c r="N6" s="58" t="s">
        <v>66</v>
      </c>
      <c r="O6" s="58" t="s">
        <v>66</v>
      </c>
      <c r="P6" s="58" t="s">
        <v>66</v>
      </c>
      <c r="Q6" s="58" t="s">
        <v>316</v>
      </c>
      <c r="R6" s="58" t="s">
        <v>316</v>
      </c>
      <c r="S6" s="44" t="s">
        <v>316</v>
      </c>
      <c r="T6" s="44" t="s">
        <v>316</v>
      </c>
      <c r="U6" s="44" t="s">
        <v>316</v>
      </c>
      <c r="V6" s="44" t="s">
        <v>316</v>
      </c>
      <c r="W6" s="44" t="s">
        <v>316</v>
      </c>
      <c r="X6" s="44" t="s">
        <v>316</v>
      </c>
      <c r="Y6" s="88" t="s">
        <v>316</v>
      </c>
      <c r="Z6" s="45" t="s">
        <v>76</v>
      </c>
      <c r="AA6" s="45" t="s">
        <v>76</v>
      </c>
      <c r="AB6" s="46"/>
      <c r="AC6" s="27"/>
      <c r="AD6" s="27"/>
      <c r="AE6" s="27"/>
    </row>
    <row r="7" spans="1:31" ht="24.9" customHeight="1">
      <c r="A7" s="247" t="s">
        <v>1345</v>
      </c>
      <c r="B7" s="59" t="s">
        <v>1010</v>
      </c>
      <c r="C7" s="139" t="s">
        <v>1009</v>
      </c>
      <c r="D7" s="139" t="s">
        <v>1011</v>
      </c>
      <c r="E7" s="139"/>
      <c r="F7" s="139"/>
      <c r="G7" s="142">
        <v>52000</v>
      </c>
      <c r="H7" s="123" t="s">
        <v>1012</v>
      </c>
      <c r="I7" s="134">
        <v>1</v>
      </c>
      <c r="J7" s="57" t="s">
        <v>63</v>
      </c>
      <c r="K7" s="59" t="s">
        <v>59</v>
      </c>
      <c r="L7" s="137">
        <v>0</v>
      </c>
      <c r="M7" s="57">
        <v>0</v>
      </c>
      <c r="N7" s="57"/>
      <c r="O7" s="123">
        <v>3</v>
      </c>
      <c r="P7" s="123">
        <v>30</v>
      </c>
      <c r="Q7" s="87">
        <v>300</v>
      </c>
      <c r="R7" s="87" t="s">
        <v>405</v>
      </c>
      <c r="S7" s="87" t="s">
        <v>617</v>
      </c>
      <c r="T7" s="87" t="s">
        <v>374</v>
      </c>
      <c r="U7" s="87" t="s">
        <v>346</v>
      </c>
      <c r="V7" s="87" t="s">
        <v>1008</v>
      </c>
      <c r="W7" s="87">
        <v>1</v>
      </c>
      <c r="X7" s="87">
        <v>30</v>
      </c>
      <c r="Y7" s="87">
        <v>300</v>
      </c>
      <c r="Z7" s="99"/>
      <c r="AA7" s="100"/>
      <c r="AB7" s="140"/>
      <c r="AC7" s="50" t="str">
        <f>IF(LEN(C7)&gt;20,LEN(C7),"")</f>
        <v/>
      </c>
      <c r="AD7" s="50"/>
      <c r="AE7" s="50" t="str">
        <f>IF(LEN(E7)&gt;20,LEN(E7),"")</f>
        <v/>
      </c>
    </row>
    <row r="8" spans="1:31" ht="24.9" customHeight="1">
      <c r="A8" s="248" t="s">
        <v>1346</v>
      </c>
      <c r="B8" s="59" t="s">
        <v>1014</v>
      </c>
      <c r="C8" s="139" t="s">
        <v>1015</v>
      </c>
      <c r="D8" s="139" t="s">
        <v>1013</v>
      </c>
      <c r="E8" s="139"/>
      <c r="F8" s="139"/>
      <c r="G8" s="142">
        <v>490000</v>
      </c>
      <c r="H8" s="240" t="s">
        <v>1012</v>
      </c>
      <c r="I8" s="134">
        <v>1</v>
      </c>
      <c r="J8" s="57" t="s">
        <v>63</v>
      </c>
      <c r="K8" s="59" t="s">
        <v>59</v>
      </c>
      <c r="L8" s="137">
        <v>0</v>
      </c>
      <c r="M8" s="57">
        <v>0</v>
      </c>
      <c r="N8" s="57"/>
      <c r="O8" s="124">
        <v>1</v>
      </c>
      <c r="P8" s="124">
        <v>10</v>
      </c>
      <c r="Q8" s="102">
        <v>109</v>
      </c>
      <c r="R8" s="102" t="s">
        <v>393</v>
      </c>
      <c r="S8" s="102" t="s">
        <v>536</v>
      </c>
      <c r="T8" s="125" t="s">
        <v>374</v>
      </c>
      <c r="U8" s="102" t="s">
        <v>346</v>
      </c>
      <c r="V8" s="102" t="s">
        <v>1008</v>
      </c>
      <c r="W8" s="102">
        <v>1</v>
      </c>
      <c r="X8" s="102">
        <v>10</v>
      </c>
      <c r="Y8" s="102">
        <v>300</v>
      </c>
      <c r="Z8" s="103"/>
      <c r="AA8" s="101"/>
      <c r="AB8" s="140"/>
      <c r="AC8" s="50" t="str">
        <f t="shared" ref="AC8:AC36" si="0">IF(LEN(C8)&gt;20,LEN(C8),"")</f>
        <v/>
      </c>
      <c r="AD8" s="50"/>
      <c r="AE8" s="50" t="str">
        <f t="shared" ref="AE8:AE36" si="1">IF(LEN(E8)&gt;20,LEN(E8),"")</f>
        <v/>
      </c>
    </row>
    <row r="9" spans="1:31" ht="24.9" customHeight="1">
      <c r="A9" s="248" t="s">
        <v>1344</v>
      </c>
      <c r="B9" s="244"/>
      <c r="C9" s="141" t="s">
        <v>1016</v>
      </c>
      <c r="D9" s="141" t="s">
        <v>1016</v>
      </c>
      <c r="E9" s="141" t="s">
        <v>1016</v>
      </c>
      <c r="F9" s="141"/>
      <c r="G9" s="143">
        <v>15000</v>
      </c>
      <c r="H9" s="240" t="s">
        <v>1012</v>
      </c>
      <c r="I9" s="136">
        <v>0</v>
      </c>
      <c r="J9" s="57" t="s">
        <v>65</v>
      </c>
      <c r="K9" s="59" t="s">
        <v>50</v>
      </c>
      <c r="L9" s="138">
        <v>1</v>
      </c>
      <c r="M9" s="135">
        <v>0</v>
      </c>
      <c r="N9" s="57" t="s">
        <v>64</v>
      </c>
      <c r="O9" s="124">
        <v>2</v>
      </c>
      <c r="P9" s="124">
        <v>20</v>
      </c>
      <c r="Q9" s="102">
        <v>201</v>
      </c>
      <c r="R9" s="102" t="s">
        <v>399</v>
      </c>
      <c r="S9" s="102" t="s">
        <v>560</v>
      </c>
      <c r="T9" s="104" t="s">
        <v>372</v>
      </c>
      <c r="U9" s="102" t="s">
        <v>346</v>
      </c>
      <c r="V9" s="102" t="s">
        <v>1007</v>
      </c>
      <c r="W9" s="102">
        <v>1</v>
      </c>
      <c r="X9" s="102">
        <v>20</v>
      </c>
      <c r="Y9" s="102">
        <v>400</v>
      </c>
      <c r="Z9" s="105"/>
      <c r="AA9" s="106"/>
      <c r="AB9" s="140"/>
      <c r="AC9" s="50" t="str">
        <f t="shared" si="0"/>
        <v/>
      </c>
      <c r="AD9" s="50"/>
      <c r="AE9" s="50" t="str">
        <f t="shared" si="1"/>
        <v/>
      </c>
    </row>
    <row r="10" spans="1:31" ht="24.9" customHeight="1">
      <c r="A10" s="248"/>
      <c r="B10" s="252"/>
      <c r="C10" s="101"/>
      <c r="D10" s="52"/>
      <c r="E10" s="52"/>
      <c r="F10" s="52"/>
      <c r="G10" s="51"/>
      <c r="H10" s="240"/>
      <c r="I10" s="245"/>
      <c r="J10" s="57"/>
      <c r="K10" s="59"/>
      <c r="L10" s="101"/>
      <c r="M10" s="101"/>
      <c r="N10" s="57"/>
      <c r="O10" s="124"/>
      <c r="P10" s="124"/>
      <c r="Q10" s="102"/>
      <c r="R10" s="102"/>
      <c r="S10" s="102"/>
      <c r="T10" s="125"/>
      <c r="U10" s="102"/>
      <c r="V10" s="102"/>
      <c r="W10" s="102"/>
      <c r="X10" s="102"/>
      <c r="Y10" s="102"/>
      <c r="Z10" s="103"/>
      <c r="AA10" s="101"/>
      <c r="AB10" s="49"/>
      <c r="AC10" s="50"/>
      <c r="AD10" s="50"/>
      <c r="AE10" s="50" t="str">
        <f t="shared" si="1"/>
        <v/>
      </c>
    </row>
    <row r="11" spans="1:31" ht="24.9" customHeight="1">
      <c r="A11" s="248"/>
      <c r="B11" s="253"/>
      <c r="C11" s="52"/>
      <c r="D11" s="52"/>
      <c r="E11" s="52"/>
      <c r="F11" s="52"/>
      <c r="G11" s="51"/>
      <c r="H11" s="240"/>
      <c r="I11" s="245"/>
      <c r="J11" s="57"/>
      <c r="K11" s="59"/>
      <c r="L11" s="101"/>
      <c r="M11" s="101"/>
      <c r="N11" s="57"/>
      <c r="O11" s="124"/>
      <c r="P11" s="124"/>
      <c r="Q11" s="102"/>
      <c r="R11" s="102"/>
      <c r="S11" s="102"/>
      <c r="T11" s="125"/>
      <c r="U11" s="102"/>
      <c r="V11" s="102"/>
      <c r="W11" s="102"/>
      <c r="X11" s="102"/>
      <c r="Y11" s="102"/>
      <c r="Z11" s="103"/>
      <c r="AA11" s="101"/>
      <c r="AB11" s="49"/>
      <c r="AC11" s="50" t="str">
        <f t="shared" si="0"/>
        <v/>
      </c>
      <c r="AD11" s="50"/>
      <c r="AE11" s="50" t="str">
        <f t="shared" si="1"/>
        <v/>
      </c>
    </row>
    <row r="12" spans="1:31" ht="24.9" customHeight="1">
      <c r="A12" s="248"/>
      <c r="B12" s="254"/>
      <c r="C12" s="48"/>
      <c r="D12" s="48"/>
      <c r="E12" s="48"/>
      <c r="F12" s="48"/>
      <c r="G12" s="47"/>
      <c r="H12" s="240"/>
      <c r="I12" s="134"/>
      <c r="J12" s="57"/>
      <c r="K12" s="59"/>
      <c r="L12" s="137"/>
      <c r="M12" s="57"/>
      <c r="N12" s="57"/>
      <c r="O12" s="124"/>
      <c r="P12" s="124"/>
      <c r="Q12" s="102"/>
      <c r="R12" s="102"/>
      <c r="S12" s="102"/>
      <c r="T12" s="104"/>
      <c r="U12" s="102"/>
      <c r="V12" s="102"/>
      <c r="W12" s="102"/>
      <c r="X12" s="102"/>
      <c r="Y12" s="102"/>
      <c r="Z12" s="107"/>
      <c r="AA12" s="108"/>
      <c r="AB12" s="49"/>
      <c r="AC12" s="50" t="str">
        <f t="shared" si="0"/>
        <v/>
      </c>
      <c r="AD12" s="50"/>
      <c r="AE12" s="50" t="str">
        <f t="shared" si="1"/>
        <v/>
      </c>
    </row>
    <row r="13" spans="1:31" ht="24.9" customHeight="1">
      <c r="A13" s="248"/>
      <c r="B13" s="254"/>
      <c r="C13" s="48"/>
      <c r="D13" s="48"/>
      <c r="E13" s="48"/>
      <c r="F13" s="48"/>
      <c r="G13" s="47"/>
      <c r="H13" s="240"/>
      <c r="I13" s="134"/>
      <c r="J13" s="57"/>
      <c r="K13" s="59"/>
      <c r="L13" s="137"/>
      <c r="M13" s="57"/>
      <c r="N13" s="57"/>
      <c r="O13" s="124"/>
      <c r="P13" s="124"/>
      <c r="Q13" s="102"/>
      <c r="R13" s="102"/>
      <c r="S13" s="102"/>
      <c r="T13" s="104"/>
      <c r="U13" s="102"/>
      <c r="V13" s="102"/>
      <c r="W13" s="102"/>
      <c r="X13" s="102"/>
      <c r="Y13" s="102"/>
      <c r="Z13" s="107"/>
      <c r="AA13" s="108"/>
      <c r="AB13" s="49"/>
      <c r="AC13" s="50" t="str">
        <f t="shared" si="0"/>
        <v/>
      </c>
      <c r="AD13" s="50"/>
      <c r="AE13" s="50" t="str">
        <f t="shared" si="1"/>
        <v/>
      </c>
    </row>
    <row r="14" spans="1:31" ht="24.9" customHeight="1">
      <c r="A14" s="248"/>
      <c r="B14" s="254"/>
      <c r="C14" s="48"/>
      <c r="D14" s="48"/>
      <c r="E14" s="48"/>
      <c r="F14" s="48"/>
      <c r="G14" s="47"/>
      <c r="H14" s="240"/>
      <c r="I14" s="134"/>
      <c r="J14" s="57"/>
      <c r="K14" s="59"/>
      <c r="L14" s="137"/>
      <c r="M14" s="57"/>
      <c r="N14" s="57"/>
      <c r="O14" s="124"/>
      <c r="P14" s="124"/>
      <c r="Q14" s="102"/>
      <c r="R14" s="102"/>
      <c r="S14" s="102"/>
      <c r="T14" s="104"/>
      <c r="U14" s="102"/>
      <c r="V14" s="102"/>
      <c r="W14" s="102"/>
      <c r="X14" s="102"/>
      <c r="Y14" s="102"/>
      <c r="Z14" s="107"/>
      <c r="AA14" s="108"/>
      <c r="AB14" s="49"/>
      <c r="AC14" s="50" t="str">
        <f t="shared" si="0"/>
        <v/>
      </c>
      <c r="AD14" s="50"/>
      <c r="AE14" s="50" t="str">
        <f t="shared" si="1"/>
        <v/>
      </c>
    </row>
    <row r="15" spans="1:31" ht="24.9" customHeight="1">
      <c r="A15" s="248"/>
      <c r="B15" s="254"/>
      <c r="C15" s="48"/>
      <c r="D15" s="48"/>
      <c r="E15" s="48"/>
      <c r="F15" s="48"/>
      <c r="G15" s="47"/>
      <c r="H15" s="240"/>
      <c r="I15" s="134"/>
      <c r="J15" s="57"/>
      <c r="K15" s="59"/>
      <c r="L15" s="137"/>
      <c r="M15" s="57"/>
      <c r="N15" s="57"/>
      <c r="O15" s="124"/>
      <c r="P15" s="124"/>
      <c r="Q15" s="102"/>
      <c r="R15" s="102"/>
      <c r="S15" s="102"/>
      <c r="T15" s="104"/>
      <c r="U15" s="102"/>
      <c r="V15" s="102"/>
      <c r="W15" s="102"/>
      <c r="X15" s="102"/>
      <c r="Y15" s="102"/>
      <c r="Z15" s="107"/>
      <c r="AA15" s="108"/>
      <c r="AB15" s="49"/>
      <c r="AC15" s="50" t="str">
        <f t="shared" si="0"/>
        <v/>
      </c>
      <c r="AD15" s="50"/>
      <c r="AE15" s="50" t="str">
        <f t="shared" si="1"/>
        <v/>
      </c>
    </row>
    <row r="16" spans="1:31" ht="24.9" customHeight="1">
      <c r="A16" s="248"/>
      <c r="B16" s="254"/>
      <c r="C16" s="48"/>
      <c r="D16" s="48"/>
      <c r="E16" s="48"/>
      <c r="F16" s="48"/>
      <c r="G16" s="47"/>
      <c r="H16" s="240"/>
      <c r="I16" s="134"/>
      <c r="J16" s="57"/>
      <c r="K16" s="59"/>
      <c r="L16" s="137"/>
      <c r="M16" s="57"/>
      <c r="N16" s="57"/>
      <c r="O16" s="124"/>
      <c r="P16" s="124"/>
      <c r="Q16" s="102"/>
      <c r="R16" s="102"/>
      <c r="S16" s="102"/>
      <c r="T16" s="104"/>
      <c r="U16" s="102"/>
      <c r="V16" s="102"/>
      <c r="W16" s="102"/>
      <c r="X16" s="102"/>
      <c r="Y16" s="102"/>
      <c r="Z16" s="107"/>
      <c r="AA16" s="108"/>
      <c r="AB16" s="49"/>
      <c r="AC16" s="50" t="str">
        <f t="shared" si="0"/>
        <v/>
      </c>
      <c r="AD16" s="50"/>
      <c r="AE16" s="50" t="str">
        <f t="shared" si="1"/>
        <v/>
      </c>
    </row>
    <row r="17" spans="1:31" ht="24.9" customHeight="1">
      <c r="A17" s="248"/>
      <c r="B17" s="254"/>
      <c r="C17" s="48"/>
      <c r="D17" s="48"/>
      <c r="E17" s="48"/>
      <c r="F17" s="48"/>
      <c r="G17" s="47"/>
      <c r="H17" s="240"/>
      <c r="I17" s="134"/>
      <c r="J17" s="57"/>
      <c r="K17" s="59"/>
      <c r="L17" s="137"/>
      <c r="M17" s="57"/>
      <c r="N17" s="57"/>
      <c r="O17" s="124"/>
      <c r="P17" s="124"/>
      <c r="Q17" s="102"/>
      <c r="R17" s="102"/>
      <c r="S17" s="102"/>
      <c r="T17" s="104"/>
      <c r="U17" s="102"/>
      <c r="V17" s="102"/>
      <c r="W17" s="102"/>
      <c r="X17" s="102"/>
      <c r="Y17" s="102"/>
      <c r="Z17" s="107"/>
      <c r="AA17" s="108"/>
      <c r="AB17" s="49"/>
      <c r="AC17" s="50" t="str">
        <f t="shared" si="0"/>
        <v/>
      </c>
      <c r="AD17" s="50"/>
      <c r="AE17" s="50" t="str">
        <f t="shared" si="1"/>
        <v/>
      </c>
    </row>
    <row r="18" spans="1:31" ht="24.9" customHeight="1">
      <c r="A18" s="248"/>
      <c r="B18" s="254"/>
      <c r="C18" s="48"/>
      <c r="D18" s="48"/>
      <c r="E18" s="48"/>
      <c r="F18" s="48"/>
      <c r="G18" s="47"/>
      <c r="H18" s="240"/>
      <c r="I18" s="134"/>
      <c r="J18" s="57"/>
      <c r="K18" s="59"/>
      <c r="L18" s="137"/>
      <c r="M18" s="57"/>
      <c r="N18" s="57"/>
      <c r="O18" s="124"/>
      <c r="P18" s="124"/>
      <c r="Q18" s="102"/>
      <c r="R18" s="102"/>
      <c r="S18" s="102"/>
      <c r="T18" s="104"/>
      <c r="U18" s="102"/>
      <c r="V18" s="102"/>
      <c r="W18" s="102"/>
      <c r="X18" s="102"/>
      <c r="Y18" s="102"/>
      <c r="Z18" s="107"/>
      <c r="AA18" s="108"/>
      <c r="AB18" s="49"/>
      <c r="AC18" s="50" t="str">
        <f t="shared" si="0"/>
        <v/>
      </c>
      <c r="AD18" s="50"/>
      <c r="AE18" s="50" t="str">
        <f t="shared" si="1"/>
        <v/>
      </c>
    </row>
    <row r="19" spans="1:31" ht="24.9" customHeight="1">
      <c r="A19" s="248"/>
      <c r="B19" s="254"/>
      <c r="C19" s="48"/>
      <c r="D19" s="48"/>
      <c r="E19" s="48"/>
      <c r="F19" s="48"/>
      <c r="G19" s="47"/>
      <c r="H19" s="240"/>
      <c r="I19" s="134"/>
      <c r="J19" s="57"/>
      <c r="K19" s="59"/>
      <c r="L19" s="137"/>
      <c r="M19" s="57"/>
      <c r="N19" s="57"/>
      <c r="O19" s="124"/>
      <c r="P19" s="124"/>
      <c r="Q19" s="102"/>
      <c r="R19" s="102"/>
      <c r="S19" s="102"/>
      <c r="T19" s="104"/>
      <c r="U19" s="102"/>
      <c r="V19" s="102"/>
      <c r="W19" s="102"/>
      <c r="X19" s="102"/>
      <c r="Y19" s="102"/>
      <c r="Z19" s="107"/>
      <c r="AA19" s="108"/>
      <c r="AB19" s="49"/>
      <c r="AC19" s="50" t="str">
        <f t="shared" si="0"/>
        <v/>
      </c>
      <c r="AD19" s="50"/>
      <c r="AE19" s="50" t="str">
        <f t="shared" si="1"/>
        <v/>
      </c>
    </row>
    <row r="20" spans="1:31" ht="24.9" customHeight="1">
      <c r="A20" s="248"/>
      <c r="B20" s="254"/>
      <c r="C20" s="48"/>
      <c r="D20" s="48"/>
      <c r="E20" s="48"/>
      <c r="F20" s="48"/>
      <c r="G20" s="47"/>
      <c r="H20" s="240"/>
      <c r="I20" s="134"/>
      <c r="J20" s="57"/>
      <c r="K20" s="59"/>
      <c r="L20" s="137"/>
      <c r="M20" s="57"/>
      <c r="N20" s="57"/>
      <c r="O20" s="124"/>
      <c r="P20" s="124"/>
      <c r="Q20" s="102"/>
      <c r="R20" s="102"/>
      <c r="S20" s="102"/>
      <c r="T20" s="104"/>
      <c r="U20" s="102"/>
      <c r="V20" s="102"/>
      <c r="W20" s="102"/>
      <c r="X20" s="102"/>
      <c r="Y20" s="102"/>
      <c r="Z20" s="107"/>
      <c r="AA20" s="108"/>
      <c r="AB20" s="49"/>
      <c r="AC20" s="50" t="str">
        <f t="shared" si="0"/>
        <v/>
      </c>
      <c r="AD20" s="50"/>
      <c r="AE20" s="50" t="str">
        <f t="shared" si="1"/>
        <v/>
      </c>
    </row>
    <row r="21" spans="1:31" ht="24.9" customHeight="1">
      <c r="A21" s="248"/>
      <c r="B21" s="254"/>
      <c r="C21" s="48"/>
      <c r="D21" s="48"/>
      <c r="E21" s="48"/>
      <c r="F21" s="48"/>
      <c r="G21" s="47"/>
      <c r="H21" s="240"/>
      <c r="I21" s="134"/>
      <c r="J21" s="57"/>
      <c r="K21" s="59"/>
      <c r="L21" s="137"/>
      <c r="M21" s="57"/>
      <c r="N21" s="57"/>
      <c r="O21" s="124"/>
      <c r="P21" s="124"/>
      <c r="Q21" s="102"/>
      <c r="R21" s="102"/>
      <c r="S21" s="102"/>
      <c r="T21" s="104"/>
      <c r="U21" s="102"/>
      <c r="V21" s="102"/>
      <c r="W21" s="102"/>
      <c r="X21" s="102"/>
      <c r="Y21" s="102"/>
      <c r="Z21" s="107"/>
      <c r="AA21" s="108"/>
      <c r="AB21" s="49"/>
      <c r="AC21" s="50" t="str">
        <f t="shared" si="0"/>
        <v/>
      </c>
      <c r="AD21" s="50"/>
      <c r="AE21" s="50" t="str">
        <f t="shared" si="1"/>
        <v/>
      </c>
    </row>
    <row r="22" spans="1:31" ht="24.9" customHeight="1">
      <c r="A22" s="248"/>
      <c r="B22" s="254"/>
      <c r="C22" s="48"/>
      <c r="D22" s="48"/>
      <c r="E22" s="48"/>
      <c r="F22" s="48"/>
      <c r="G22" s="47"/>
      <c r="H22" s="240"/>
      <c r="I22" s="134"/>
      <c r="J22" s="57"/>
      <c r="K22" s="59"/>
      <c r="L22" s="137"/>
      <c r="M22" s="57"/>
      <c r="N22" s="57"/>
      <c r="O22" s="124"/>
      <c r="P22" s="124"/>
      <c r="Q22" s="102"/>
      <c r="R22" s="102"/>
      <c r="S22" s="102"/>
      <c r="T22" s="104"/>
      <c r="U22" s="102"/>
      <c r="V22" s="102"/>
      <c r="W22" s="102"/>
      <c r="X22" s="102"/>
      <c r="Y22" s="102"/>
      <c r="Z22" s="107"/>
      <c r="AA22" s="108"/>
      <c r="AB22" s="49"/>
      <c r="AC22" s="50" t="str">
        <f t="shared" si="0"/>
        <v/>
      </c>
      <c r="AD22" s="50"/>
      <c r="AE22" s="50" t="str">
        <f t="shared" si="1"/>
        <v/>
      </c>
    </row>
    <row r="23" spans="1:31" ht="24.9" customHeight="1">
      <c r="A23" s="248"/>
      <c r="B23" s="254"/>
      <c r="C23" s="48"/>
      <c r="D23" s="48"/>
      <c r="E23" s="48"/>
      <c r="F23" s="48"/>
      <c r="G23" s="47"/>
      <c r="H23" s="240"/>
      <c r="I23" s="134"/>
      <c r="J23" s="57"/>
      <c r="K23" s="59"/>
      <c r="L23" s="137"/>
      <c r="M23" s="57"/>
      <c r="N23" s="57"/>
      <c r="O23" s="124"/>
      <c r="P23" s="124"/>
      <c r="Q23" s="102"/>
      <c r="R23" s="102"/>
      <c r="S23" s="102"/>
      <c r="T23" s="104"/>
      <c r="U23" s="102"/>
      <c r="V23" s="102"/>
      <c r="W23" s="102"/>
      <c r="X23" s="102"/>
      <c r="Y23" s="102"/>
      <c r="Z23" s="107"/>
      <c r="AA23" s="108"/>
      <c r="AB23" s="49"/>
      <c r="AC23" s="50" t="str">
        <f t="shared" si="0"/>
        <v/>
      </c>
      <c r="AD23" s="50"/>
      <c r="AE23" s="50" t="str">
        <f t="shared" si="1"/>
        <v/>
      </c>
    </row>
    <row r="24" spans="1:31" ht="24.9" customHeight="1">
      <c r="A24" s="248"/>
      <c r="B24" s="254"/>
      <c r="C24" s="48"/>
      <c r="D24" s="48"/>
      <c r="E24" s="48"/>
      <c r="F24" s="48"/>
      <c r="G24" s="47"/>
      <c r="H24" s="240"/>
      <c r="I24" s="134"/>
      <c r="J24" s="57"/>
      <c r="K24" s="59"/>
      <c r="L24" s="137"/>
      <c r="M24" s="57"/>
      <c r="N24" s="57"/>
      <c r="O24" s="124"/>
      <c r="P24" s="124"/>
      <c r="Q24" s="102"/>
      <c r="R24" s="102"/>
      <c r="S24" s="102"/>
      <c r="T24" s="104"/>
      <c r="U24" s="102"/>
      <c r="V24" s="102"/>
      <c r="W24" s="102"/>
      <c r="X24" s="102"/>
      <c r="Y24" s="102"/>
      <c r="Z24" s="107"/>
      <c r="AA24" s="108"/>
      <c r="AB24" s="49"/>
      <c r="AC24" s="50" t="str">
        <f t="shared" si="0"/>
        <v/>
      </c>
      <c r="AD24" s="50"/>
      <c r="AE24" s="50" t="str">
        <f t="shared" si="1"/>
        <v/>
      </c>
    </row>
    <row r="25" spans="1:31" ht="24.9" customHeight="1">
      <c r="A25" s="248"/>
      <c r="B25" s="254"/>
      <c r="C25" s="48"/>
      <c r="D25" s="48"/>
      <c r="E25" s="48"/>
      <c r="F25" s="48"/>
      <c r="G25" s="47"/>
      <c r="H25" s="240"/>
      <c r="I25" s="134"/>
      <c r="J25" s="57"/>
      <c r="K25" s="59"/>
      <c r="L25" s="137"/>
      <c r="M25" s="57"/>
      <c r="N25" s="57"/>
      <c r="O25" s="124"/>
      <c r="P25" s="124"/>
      <c r="Q25" s="102"/>
      <c r="R25" s="102"/>
      <c r="S25" s="102"/>
      <c r="T25" s="104"/>
      <c r="U25" s="102"/>
      <c r="V25" s="102"/>
      <c r="W25" s="102"/>
      <c r="X25" s="102"/>
      <c r="Y25" s="102"/>
      <c r="Z25" s="107"/>
      <c r="AA25" s="108"/>
      <c r="AB25" s="49"/>
      <c r="AC25" s="50" t="str">
        <f t="shared" si="0"/>
        <v/>
      </c>
      <c r="AD25" s="50"/>
      <c r="AE25" s="50" t="str">
        <f t="shared" si="1"/>
        <v/>
      </c>
    </row>
    <row r="26" spans="1:31" ht="24.9" customHeight="1">
      <c r="A26" s="248"/>
      <c r="B26" s="254"/>
      <c r="C26" s="48"/>
      <c r="D26" s="48"/>
      <c r="E26" s="48"/>
      <c r="F26" s="48"/>
      <c r="G26" s="47"/>
      <c r="H26" s="240"/>
      <c r="I26" s="134"/>
      <c r="J26" s="57"/>
      <c r="K26" s="59"/>
      <c r="L26" s="137"/>
      <c r="M26" s="57"/>
      <c r="N26" s="57"/>
      <c r="O26" s="124"/>
      <c r="P26" s="124"/>
      <c r="Q26" s="102"/>
      <c r="R26" s="102"/>
      <c r="S26" s="102"/>
      <c r="T26" s="104"/>
      <c r="U26" s="102"/>
      <c r="V26" s="102"/>
      <c r="W26" s="102"/>
      <c r="X26" s="102"/>
      <c r="Y26" s="102"/>
      <c r="Z26" s="107"/>
      <c r="AA26" s="108"/>
      <c r="AB26" s="49"/>
      <c r="AC26" s="50" t="str">
        <f t="shared" si="0"/>
        <v/>
      </c>
      <c r="AD26" s="50"/>
      <c r="AE26" s="50" t="str">
        <f t="shared" si="1"/>
        <v/>
      </c>
    </row>
    <row r="27" spans="1:31" ht="24.9" customHeight="1">
      <c r="A27" s="248"/>
      <c r="B27" s="254"/>
      <c r="C27" s="48"/>
      <c r="D27" s="48"/>
      <c r="E27" s="48"/>
      <c r="F27" s="48"/>
      <c r="G27" s="47"/>
      <c r="H27" s="240"/>
      <c r="I27" s="134"/>
      <c r="J27" s="57"/>
      <c r="K27" s="59"/>
      <c r="L27" s="137"/>
      <c r="M27" s="57"/>
      <c r="N27" s="57"/>
      <c r="O27" s="124"/>
      <c r="P27" s="124"/>
      <c r="Q27" s="102"/>
      <c r="R27" s="102"/>
      <c r="S27" s="102"/>
      <c r="T27" s="104"/>
      <c r="U27" s="102"/>
      <c r="V27" s="102"/>
      <c r="W27" s="102"/>
      <c r="X27" s="102"/>
      <c r="Y27" s="102"/>
      <c r="Z27" s="107"/>
      <c r="AA27" s="108"/>
      <c r="AB27" s="49"/>
      <c r="AC27" s="50" t="str">
        <f t="shared" si="0"/>
        <v/>
      </c>
      <c r="AD27" s="50"/>
      <c r="AE27" s="50" t="str">
        <f t="shared" si="1"/>
        <v/>
      </c>
    </row>
    <row r="28" spans="1:31" ht="24.9" customHeight="1">
      <c r="A28" s="248"/>
      <c r="B28" s="254"/>
      <c r="C28" s="48"/>
      <c r="D28" s="48"/>
      <c r="E28" s="48"/>
      <c r="F28" s="48"/>
      <c r="G28" s="47"/>
      <c r="H28" s="240"/>
      <c r="I28" s="134"/>
      <c r="J28" s="57"/>
      <c r="K28" s="59"/>
      <c r="L28" s="137"/>
      <c r="M28" s="57"/>
      <c r="N28" s="57"/>
      <c r="O28" s="124"/>
      <c r="P28" s="124"/>
      <c r="Q28" s="102"/>
      <c r="R28" s="102"/>
      <c r="S28" s="102"/>
      <c r="T28" s="104"/>
      <c r="U28" s="102"/>
      <c r="V28" s="102"/>
      <c r="W28" s="102"/>
      <c r="X28" s="102"/>
      <c r="Y28" s="102"/>
      <c r="Z28" s="107"/>
      <c r="AA28" s="108"/>
      <c r="AB28" s="49"/>
      <c r="AC28" s="50" t="str">
        <f t="shared" si="0"/>
        <v/>
      </c>
      <c r="AD28" s="50"/>
      <c r="AE28" s="50" t="str">
        <f t="shared" si="1"/>
        <v/>
      </c>
    </row>
    <row r="29" spans="1:31" ht="24.9" customHeight="1">
      <c r="A29" s="248"/>
      <c r="B29" s="254"/>
      <c r="C29" s="48"/>
      <c r="D29" s="48"/>
      <c r="E29" s="48"/>
      <c r="F29" s="48"/>
      <c r="G29" s="47"/>
      <c r="H29" s="240"/>
      <c r="I29" s="134"/>
      <c r="J29" s="57"/>
      <c r="K29" s="59"/>
      <c r="L29" s="137"/>
      <c r="M29" s="57"/>
      <c r="N29" s="57"/>
      <c r="O29" s="124"/>
      <c r="P29" s="124"/>
      <c r="Q29" s="102"/>
      <c r="R29" s="102"/>
      <c r="S29" s="102"/>
      <c r="T29" s="104"/>
      <c r="U29" s="102"/>
      <c r="V29" s="102"/>
      <c r="W29" s="102"/>
      <c r="X29" s="102"/>
      <c r="Y29" s="102"/>
      <c r="Z29" s="107"/>
      <c r="AA29" s="108"/>
      <c r="AB29" s="49"/>
      <c r="AC29" s="50" t="str">
        <f t="shared" si="0"/>
        <v/>
      </c>
      <c r="AD29" s="50"/>
      <c r="AE29" s="50" t="str">
        <f t="shared" si="1"/>
        <v/>
      </c>
    </row>
    <row r="30" spans="1:31" ht="24.9" customHeight="1">
      <c r="A30" s="248"/>
      <c r="B30" s="254"/>
      <c r="C30" s="48"/>
      <c r="D30" s="48"/>
      <c r="E30" s="48"/>
      <c r="F30" s="48"/>
      <c r="G30" s="47"/>
      <c r="H30" s="240"/>
      <c r="I30" s="134"/>
      <c r="J30" s="57"/>
      <c r="K30" s="59"/>
      <c r="L30" s="137"/>
      <c r="M30" s="57"/>
      <c r="N30" s="57"/>
      <c r="O30" s="124"/>
      <c r="P30" s="124"/>
      <c r="Q30" s="102"/>
      <c r="R30" s="102"/>
      <c r="S30" s="102"/>
      <c r="T30" s="104"/>
      <c r="U30" s="102"/>
      <c r="V30" s="102"/>
      <c r="W30" s="102"/>
      <c r="X30" s="102"/>
      <c r="Y30" s="102"/>
      <c r="Z30" s="107"/>
      <c r="AA30" s="108"/>
      <c r="AB30" s="49"/>
      <c r="AC30" s="50" t="str">
        <f t="shared" si="0"/>
        <v/>
      </c>
      <c r="AD30" s="50"/>
      <c r="AE30" s="50" t="str">
        <f t="shared" si="1"/>
        <v/>
      </c>
    </row>
    <row r="31" spans="1:31" ht="24.9" customHeight="1">
      <c r="A31" s="248"/>
      <c r="B31" s="254"/>
      <c r="C31" s="48"/>
      <c r="D31" s="48"/>
      <c r="E31" s="48"/>
      <c r="F31" s="48"/>
      <c r="G31" s="47"/>
      <c r="H31" s="240"/>
      <c r="I31" s="134"/>
      <c r="J31" s="57"/>
      <c r="K31" s="59"/>
      <c r="L31" s="137"/>
      <c r="M31" s="57"/>
      <c r="N31" s="57"/>
      <c r="O31" s="124"/>
      <c r="P31" s="124"/>
      <c r="Q31" s="102"/>
      <c r="R31" s="102"/>
      <c r="S31" s="102"/>
      <c r="T31" s="104"/>
      <c r="U31" s="102"/>
      <c r="V31" s="102"/>
      <c r="W31" s="102"/>
      <c r="X31" s="102"/>
      <c r="Y31" s="102"/>
      <c r="Z31" s="107"/>
      <c r="AA31" s="108"/>
      <c r="AB31" s="49"/>
      <c r="AC31" s="50" t="str">
        <f t="shared" si="0"/>
        <v/>
      </c>
      <c r="AD31" s="50"/>
      <c r="AE31" s="50" t="str">
        <f t="shared" si="1"/>
        <v/>
      </c>
    </row>
    <row r="32" spans="1:31" ht="24.9" customHeight="1">
      <c r="A32" s="248"/>
      <c r="B32" s="254"/>
      <c r="C32" s="48"/>
      <c r="D32" s="48"/>
      <c r="E32" s="48"/>
      <c r="F32" s="48"/>
      <c r="G32" s="47"/>
      <c r="H32" s="240"/>
      <c r="I32" s="134"/>
      <c r="J32" s="57"/>
      <c r="K32" s="59"/>
      <c r="L32" s="137"/>
      <c r="M32" s="57"/>
      <c r="N32" s="57"/>
      <c r="O32" s="124"/>
      <c r="P32" s="124"/>
      <c r="Q32" s="102"/>
      <c r="R32" s="102"/>
      <c r="S32" s="102"/>
      <c r="T32" s="104"/>
      <c r="U32" s="102"/>
      <c r="V32" s="102"/>
      <c r="W32" s="102"/>
      <c r="X32" s="102"/>
      <c r="Y32" s="102"/>
      <c r="Z32" s="107"/>
      <c r="AA32" s="108"/>
      <c r="AB32" s="49"/>
      <c r="AC32" s="50" t="str">
        <f t="shared" si="0"/>
        <v/>
      </c>
      <c r="AD32" s="50"/>
      <c r="AE32" s="50" t="str">
        <f t="shared" si="1"/>
        <v/>
      </c>
    </row>
    <row r="33" spans="1:31" ht="24.9" customHeight="1">
      <c r="A33" s="248"/>
      <c r="B33" s="254"/>
      <c r="C33" s="48"/>
      <c r="D33" s="48"/>
      <c r="E33" s="48"/>
      <c r="F33" s="48"/>
      <c r="G33" s="47"/>
      <c r="H33" s="240"/>
      <c r="I33" s="134"/>
      <c r="J33" s="57"/>
      <c r="K33" s="59"/>
      <c r="L33" s="137"/>
      <c r="M33" s="57"/>
      <c r="N33" s="57"/>
      <c r="O33" s="124"/>
      <c r="P33" s="124"/>
      <c r="Q33" s="102"/>
      <c r="R33" s="102"/>
      <c r="S33" s="102"/>
      <c r="T33" s="104"/>
      <c r="U33" s="102"/>
      <c r="V33" s="102"/>
      <c r="W33" s="102"/>
      <c r="X33" s="102"/>
      <c r="Y33" s="102"/>
      <c r="Z33" s="107"/>
      <c r="AA33" s="108"/>
      <c r="AB33" s="49"/>
      <c r="AC33" s="50" t="str">
        <f t="shared" si="0"/>
        <v/>
      </c>
      <c r="AD33" s="50"/>
      <c r="AE33" s="50" t="str">
        <f t="shared" si="1"/>
        <v/>
      </c>
    </row>
    <row r="34" spans="1:31" ht="24.9" customHeight="1">
      <c r="A34" s="248"/>
      <c r="B34" s="254"/>
      <c r="C34" s="48"/>
      <c r="D34" s="48"/>
      <c r="E34" s="48"/>
      <c r="F34" s="48"/>
      <c r="G34" s="47"/>
      <c r="H34" s="240"/>
      <c r="I34" s="134"/>
      <c r="J34" s="57"/>
      <c r="K34" s="59"/>
      <c r="L34" s="137"/>
      <c r="M34" s="57"/>
      <c r="N34" s="57"/>
      <c r="O34" s="124"/>
      <c r="P34" s="124"/>
      <c r="Q34" s="102"/>
      <c r="R34" s="102"/>
      <c r="S34" s="102"/>
      <c r="T34" s="104"/>
      <c r="U34" s="102"/>
      <c r="V34" s="102"/>
      <c r="W34" s="102"/>
      <c r="X34" s="102"/>
      <c r="Y34" s="102"/>
      <c r="Z34" s="107"/>
      <c r="AA34" s="108"/>
      <c r="AB34" s="49"/>
      <c r="AC34" s="50" t="str">
        <f t="shared" si="0"/>
        <v/>
      </c>
      <c r="AD34" s="50"/>
      <c r="AE34" s="50" t="str">
        <f t="shared" si="1"/>
        <v/>
      </c>
    </row>
    <row r="35" spans="1:31" ht="24.9" customHeight="1">
      <c r="A35" s="248"/>
      <c r="B35" s="254"/>
      <c r="C35" s="48"/>
      <c r="D35" s="48"/>
      <c r="E35" s="48"/>
      <c r="F35" s="48"/>
      <c r="G35" s="47"/>
      <c r="H35" s="240"/>
      <c r="I35" s="134"/>
      <c r="J35" s="57"/>
      <c r="K35" s="59"/>
      <c r="L35" s="137"/>
      <c r="M35" s="57"/>
      <c r="N35" s="57"/>
      <c r="O35" s="124"/>
      <c r="P35" s="124"/>
      <c r="Q35" s="102"/>
      <c r="R35" s="102"/>
      <c r="S35" s="102"/>
      <c r="T35" s="104"/>
      <c r="U35" s="102"/>
      <c r="V35" s="102"/>
      <c r="W35" s="102"/>
      <c r="X35" s="102"/>
      <c r="Y35" s="102"/>
      <c r="Z35" s="107"/>
      <c r="AA35" s="108"/>
      <c r="AB35" s="49"/>
      <c r="AC35" s="50" t="str">
        <f t="shared" si="0"/>
        <v/>
      </c>
      <c r="AD35" s="50"/>
      <c r="AE35" s="50" t="str">
        <f t="shared" si="1"/>
        <v/>
      </c>
    </row>
    <row r="36" spans="1:31" ht="24.9" customHeight="1" thickBot="1">
      <c r="A36" s="251"/>
      <c r="B36" s="255"/>
      <c r="C36" s="256"/>
      <c r="D36" s="256"/>
      <c r="E36" s="256"/>
      <c r="F36" s="256"/>
      <c r="G36" s="257"/>
      <c r="H36" s="262"/>
      <c r="I36" s="259"/>
      <c r="J36" s="258"/>
      <c r="K36" s="260"/>
      <c r="L36" s="261"/>
      <c r="M36" s="258"/>
      <c r="N36" s="258"/>
      <c r="O36" s="262"/>
      <c r="P36" s="262"/>
      <c r="Q36" s="263"/>
      <c r="R36" s="263"/>
      <c r="S36" s="263"/>
      <c r="T36" s="264"/>
      <c r="U36" s="263"/>
      <c r="V36" s="263"/>
      <c r="W36" s="263"/>
      <c r="X36" s="263"/>
      <c r="Y36" s="263"/>
      <c r="Z36" s="265"/>
      <c r="AA36" s="266"/>
      <c r="AB36" s="49"/>
      <c r="AC36" s="50" t="str">
        <f t="shared" si="0"/>
        <v/>
      </c>
      <c r="AD36" s="50"/>
      <c r="AE36" s="50" t="str">
        <f t="shared" si="1"/>
        <v/>
      </c>
    </row>
    <row r="37" spans="1:31" ht="14" customHeight="1">
      <c r="A37" s="28"/>
      <c r="B37" s="53"/>
      <c r="C37" s="38"/>
      <c r="D37" s="38"/>
      <c r="E37" s="53"/>
      <c r="F37" s="53"/>
      <c r="G37" s="53"/>
      <c r="H37" s="53"/>
      <c r="I37" s="38"/>
      <c r="J37" s="53"/>
      <c r="K37" s="53"/>
      <c r="L37" s="38"/>
      <c r="M37" s="53"/>
      <c r="N37" s="38"/>
      <c r="O37" s="38"/>
      <c r="P37" s="38"/>
      <c r="Q37" s="53"/>
      <c r="R37" s="53"/>
      <c r="S37" s="38"/>
      <c r="T37" s="38"/>
      <c r="U37" s="53"/>
      <c r="V37" s="53"/>
      <c r="W37" s="38"/>
      <c r="X37" s="38"/>
      <c r="Y37" s="53"/>
      <c r="Z37" s="53"/>
      <c r="AA37" s="38"/>
    </row>
  </sheetData>
  <mergeCells count="7">
    <mergeCell ref="N4:N5"/>
    <mergeCell ref="O4:U4"/>
    <mergeCell ref="I4:I5"/>
    <mergeCell ref="J4:J5"/>
    <mergeCell ref="K4:K5"/>
    <mergeCell ref="L4:L5"/>
    <mergeCell ref="M4:M5"/>
  </mergeCells>
  <phoneticPr fontId="3"/>
  <dataValidations count="1">
    <dataValidation type="list" allowBlank="1" showInputMessage="1" showErrorMessage="1" sqref="A7:A36" xr:uid="{1679CFEF-C330-4EB2-B3E6-DFA2B5BD1A2B}">
      <formula1>"新規,更新,削除"</formula1>
    </dataValidation>
  </dataValidations>
  <pageMargins left="0.59055118110236227" right="0.19685039370078741" top="1.1811023622047245" bottom="0.78740157480314965" header="0.51181102362204722" footer="0.51181102362204722"/>
  <pageSetup paperSize="8" scale="53" fitToHeight="0" orientation="landscape" horizontalDpi="4294967292" vertic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Line="0" autoPict="0" macro="[0]!複写01">
                <anchor moveWithCells="1" sizeWithCells="1">
                  <from>
                    <xdr:col>0</xdr:col>
                    <xdr:colOff>0</xdr:colOff>
                    <xdr:row>6</xdr:row>
                    <xdr:rowOff>0</xdr:rowOff>
                  </from>
                  <to>
                    <xdr:col>0</xdr:col>
                    <xdr:colOff>0</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8D706-B3DA-429F-A72B-24234B3BC4B5}">
  <sheetPr>
    <tabColor rgb="FFFFFF00"/>
    <pageSetUpPr fitToPage="1"/>
  </sheetPr>
  <dimension ref="A1:AE43"/>
  <sheetViews>
    <sheetView showGridLines="0" tabSelected="1" zoomScaleNormal="100" zoomScaleSheetLayoutView="100" workbookViewId="0"/>
  </sheetViews>
  <sheetFormatPr defaultColWidth="8" defaultRowHeight="12"/>
  <cols>
    <col min="1" max="1" width="3.1640625" style="36" bestFit="1" customWidth="1"/>
    <col min="2" max="2" width="6.08203125" style="54" customWidth="1"/>
    <col min="3" max="3" width="10.5" style="55" customWidth="1"/>
    <col min="4" max="4" width="28" style="36" customWidth="1"/>
    <col min="5" max="5" width="26.08203125" style="36" customWidth="1"/>
    <col min="6" max="6" width="26" style="36" customWidth="1"/>
    <col min="7" max="8" width="9.6640625" style="55" customWidth="1"/>
    <col min="9" max="9" width="3.1640625" style="55" customWidth="1"/>
    <col min="10" max="10" width="6.6640625" style="55" customWidth="1"/>
    <col min="11" max="11" width="14.6640625" style="55" customWidth="1"/>
    <col min="12" max="13" width="2.5" style="55" customWidth="1"/>
    <col min="14" max="14" width="14.4140625" style="55" bestFit="1" customWidth="1"/>
    <col min="15" max="15" width="8.5" style="55" customWidth="1"/>
    <col min="16" max="16" width="16.1640625" style="55" bestFit="1" customWidth="1"/>
    <col min="17" max="18" width="14.4140625" style="55" bestFit="1" customWidth="1"/>
    <col min="19" max="19" width="14.4140625" style="55" customWidth="1"/>
    <col min="20" max="20" width="14.4140625" style="55" bestFit="1" customWidth="1"/>
    <col min="21" max="21" width="15.9140625" style="55" customWidth="1"/>
    <col min="22" max="22" width="13.1640625" style="55" customWidth="1"/>
    <col min="23" max="23" width="14.4140625" style="55" bestFit="1" customWidth="1"/>
    <col min="24" max="24" width="15.1640625" style="55" customWidth="1"/>
    <col min="25" max="25" width="15.4140625" style="55" customWidth="1"/>
    <col min="26" max="26" width="3.1640625" style="55" customWidth="1"/>
    <col min="27" max="27" width="5" style="56" bestFit="1" customWidth="1"/>
    <col min="28" max="28" width="3.1640625" style="36" customWidth="1"/>
    <col min="29" max="29" width="1.58203125" style="27" customWidth="1"/>
    <col min="30" max="31" width="4.1640625" style="27" customWidth="1"/>
    <col min="32" max="16384" width="8" style="36"/>
  </cols>
  <sheetData>
    <row r="1" spans="1:31">
      <c r="N1" s="387"/>
      <c r="O1" s="389" t="s">
        <v>302</v>
      </c>
      <c r="P1" s="390"/>
      <c r="Q1" s="390"/>
      <c r="R1" s="390"/>
      <c r="S1" s="391"/>
      <c r="T1" s="269"/>
      <c r="U1" s="269"/>
      <c r="V1" s="269"/>
      <c r="W1" s="269"/>
      <c r="X1" s="269"/>
      <c r="Y1" s="269"/>
      <c r="Z1" s="373"/>
    </row>
    <row r="2" spans="1:31">
      <c r="N2" s="388"/>
      <c r="O2" s="235" t="s">
        <v>731</v>
      </c>
      <c r="P2" s="235" t="s">
        <v>1337</v>
      </c>
      <c r="Q2" s="235" t="s">
        <v>1338</v>
      </c>
      <c r="R2" s="235" t="s">
        <v>1339</v>
      </c>
      <c r="S2" s="235" t="s">
        <v>1340</v>
      </c>
      <c r="T2" s="235" t="s">
        <v>85</v>
      </c>
      <c r="U2" s="235" t="s">
        <v>13</v>
      </c>
      <c r="V2" s="236" t="s">
        <v>87</v>
      </c>
      <c r="W2" s="236" t="s">
        <v>310</v>
      </c>
      <c r="X2" s="236" t="s">
        <v>88</v>
      </c>
      <c r="Y2" s="236" t="s">
        <v>89</v>
      </c>
      <c r="Z2" s="374"/>
    </row>
    <row r="3" spans="1:31" ht="18" customHeight="1">
      <c r="D3" s="386" t="s">
        <v>1374</v>
      </c>
      <c r="N3" s="235" t="s">
        <v>70</v>
      </c>
      <c r="O3" s="238">
        <v>1</v>
      </c>
      <c r="P3" s="238">
        <v>10</v>
      </c>
      <c r="Q3" s="239">
        <v>100</v>
      </c>
      <c r="R3" s="239">
        <v>10023</v>
      </c>
      <c r="S3" s="239">
        <v>100230006</v>
      </c>
      <c r="T3" s="239" t="s">
        <v>374</v>
      </c>
      <c r="U3" s="239" t="s">
        <v>336</v>
      </c>
      <c r="V3" s="239" t="s">
        <v>1008</v>
      </c>
      <c r="W3" s="239">
        <v>1</v>
      </c>
      <c r="X3" s="239">
        <v>10</v>
      </c>
      <c r="Y3" s="239">
        <v>100</v>
      </c>
      <c r="Z3" s="376"/>
    </row>
    <row r="4" spans="1:31">
      <c r="D4" s="386"/>
      <c r="N4" s="235" t="s">
        <v>1342</v>
      </c>
      <c r="O4" s="235" t="str">
        <f>VLOOKUP(O3,ドロップダウンリスト!F3:G6,2,FALSE)</f>
        <v>LFP</v>
      </c>
      <c r="P4" s="235" t="str">
        <f>VLOOKUP(P3,ドロップダウンリスト!H3:I9,2,FALSE)</f>
        <v>LFP</v>
      </c>
      <c r="Q4" s="235" t="str">
        <f>VLOOKUP(Q3,ドロップダウンリスト!J3:K23,2,FALSE)</f>
        <v>製品本体</v>
      </c>
      <c r="R4" s="235" t="str">
        <f>VLOOKUP(R3,ドロップダウンリスト!L3:M67,2,FALSE)</f>
        <v>ＸＰＪ　Ａｑｕｅｏｕｓ</v>
      </c>
      <c r="S4" s="235" t="str">
        <f>VLOOKUP(S3,ドロップダウンリスト!N3:O322,2,FALSE)</f>
        <v>ＸＰＪ－１６８２ＷＲ－P</v>
      </c>
      <c r="T4" s="235" t="str">
        <f>VLOOKUP(T3,ドロップダウンリスト!P3:Q16,2,FALSE)</f>
        <v>-</v>
      </c>
      <c r="U4" s="235" t="str">
        <f>VLOOKUP(U3,ドロップダウンリスト!R3:S9,2,FALSE)</f>
        <v>IH47V</v>
      </c>
      <c r="V4" s="235" t="str">
        <f>VLOOKUP(V3,ドロップダウンリスト!T3:U5,2,FALSE)</f>
        <v>生産仕入品</v>
      </c>
      <c r="W4" s="235" t="str">
        <f>VLOOKUP(W3,ドロップダウンリスト!V3:W6,2,FALSE)</f>
        <v>出荷基準</v>
      </c>
      <c r="X4" s="235" t="str">
        <f>VLOOKUP(X3,ドロップダウンリスト!X3:Y9,2,FALSE)</f>
        <v>LFP</v>
      </c>
      <c r="Y4" s="235" t="str">
        <f>VLOOKUP(Y3,ドロップダウンリスト!Z3:AA8,2,FALSE)</f>
        <v>情報画像関連機器</v>
      </c>
      <c r="Z4" s="373"/>
    </row>
    <row r="5" spans="1:31">
      <c r="O5" s="237" t="s">
        <v>1341</v>
      </c>
    </row>
    <row r="7" spans="1:31" s="26" customFormat="1" ht="27.9" customHeight="1">
      <c r="B7" s="272"/>
      <c r="C7" s="273"/>
      <c r="D7" s="146"/>
      <c r="E7" s="146"/>
      <c r="F7" s="146"/>
      <c r="G7" s="273"/>
      <c r="H7" s="273"/>
      <c r="I7" s="273"/>
      <c r="J7" s="273"/>
      <c r="K7" s="273"/>
      <c r="L7" s="273"/>
      <c r="M7" s="273"/>
      <c r="N7" s="273"/>
      <c r="O7" s="273"/>
      <c r="P7" s="273"/>
      <c r="Q7" s="273"/>
      <c r="R7" s="273"/>
      <c r="S7" s="150" t="s">
        <v>71</v>
      </c>
      <c r="T7" s="150" t="s">
        <v>72</v>
      </c>
      <c r="U7" s="146"/>
      <c r="V7" s="150" t="s">
        <v>305</v>
      </c>
      <c r="W7" s="150" t="s">
        <v>305</v>
      </c>
      <c r="X7" s="150" t="s">
        <v>73</v>
      </c>
      <c r="Y7" s="394" t="str">
        <f ca="1">"印刷日:"&amp;TEXT(TODAY(),"yyyy/m/d")</f>
        <v>印刷日:2023/10/13</v>
      </c>
      <c r="Z7" s="395"/>
      <c r="AA7" s="396"/>
      <c r="AC7" s="27"/>
      <c r="AD7" s="27"/>
      <c r="AE7" s="27"/>
    </row>
    <row r="8" spans="1:31" ht="43.5" customHeight="1">
      <c r="B8" s="279" t="s">
        <v>1353</v>
      </c>
      <c r="C8" s="281" t="s">
        <v>1354</v>
      </c>
      <c r="D8" s="278"/>
      <c r="E8" s="275"/>
      <c r="F8" s="275"/>
      <c r="G8" s="276"/>
      <c r="H8" s="276"/>
      <c r="I8" s="276"/>
      <c r="J8" s="276"/>
      <c r="K8" s="276"/>
      <c r="L8" s="276"/>
      <c r="M8" s="144"/>
      <c r="N8" s="144"/>
      <c r="O8" s="144"/>
      <c r="P8" s="144"/>
      <c r="Q8" s="144"/>
      <c r="R8" s="144"/>
      <c r="S8" s="151" t="s">
        <v>74</v>
      </c>
      <c r="T8" s="151" t="s">
        <v>74</v>
      </c>
      <c r="U8" s="148"/>
      <c r="V8" s="151" t="s">
        <v>74</v>
      </c>
      <c r="W8" s="151" t="s">
        <v>74</v>
      </c>
      <c r="X8" s="151" t="s">
        <v>74</v>
      </c>
      <c r="Y8" s="148"/>
      <c r="Z8" s="148"/>
      <c r="AA8" s="145"/>
    </row>
    <row r="9" spans="1:31" ht="25.5" customHeight="1" thickBot="1">
      <c r="B9" s="277"/>
      <c r="C9" s="274"/>
      <c r="D9" s="275"/>
      <c r="E9" s="275"/>
      <c r="F9" s="275"/>
      <c r="G9" s="276"/>
      <c r="H9" s="276"/>
      <c r="I9" s="276"/>
      <c r="J9" s="276"/>
      <c r="K9" s="276"/>
      <c r="L9" s="276"/>
      <c r="M9" s="144"/>
      <c r="N9" s="144"/>
      <c r="O9" s="144"/>
      <c r="P9" s="144"/>
      <c r="Q9" s="144"/>
      <c r="R9" s="144"/>
      <c r="S9" s="144"/>
      <c r="T9" s="144"/>
      <c r="U9" s="144"/>
      <c r="V9" s="144"/>
      <c r="W9" s="144"/>
      <c r="X9" s="144"/>
      <c r="Y9" s="144"/>
      <c r="Z9" s="144"/>
      <c r="AA9" s="145"/>
    </row>
    <row r="10" spans="1:31" s="26" customFormat="1" ht="20.149999999999999" customHeight="1">
      <c r="B10" s="249"/>
      <c r="C10" s="241"/>
      <c r="D10" s="40"/>
      <c r="E10" s="41"/>
      <c r="F10" s="41"/>
      <c r="G10" s="39"/>
      <c r="H10" s="39"/>
      <c r="I10" s="382" t="s">
        <v>79</v>
      </c>
      <c r="J10" s="382" t="s">
        <v>68</v>
      </c>
      <c r="K10" s="382" t="s">
        <v>80</v>
      </c>
      <c r="L10" s="382" t="s">
        <v>81</v>
      </c>
      <c r="M10" s="384" t="s">
        <v>82</v>
      </c>
      <c r="N10" s="377" t="s">
        <v>83</v>
      </c>
      <c r="O10" s="379" t="s">
        <v>302</v>
      </c>
      <c r="P10" s="380"/>
      <c r="Q10" s="380"/>
      <c r="R10" s="380"/>
      <c r="S10" s="380"/>
      <c r="T10" s="380"/>
      <c r="U10" s="381"/>
      <c r="V10" s="76"/>
      <c r="W10" s="76"/>
      <c r="X10" s="76"/>
      <c r="Y10" s="76"/>
      <c r="Z10" s="397" t="s">
        <v>1409</v>
      </c>
      <c r="AA10" s="392" t="s">
        <v>1</v>
      </c>
      <c r="AC10" s="27"/>
      <c r="AD10" s="27"/>
      <c r="AE10" s="27"/>
    </row>
    <row r="11" spans="1:31" s="26" customFormat="1" ht="68.150000000000006" customHeight="1">
      <c r="B11" s="250" t="s">
        <v>1343</v>
      </c>
      <c r="C11" s="242" t="s">
        <v>77</v>
      </c>
      <c r="D11" s="74" t="s">
        <v>303</v>
      </c>
      <c r="E11" s="75" t="s">
        <v>304</v>
      </c>
      <c r="F11" s="75" t="s">
        <v>331</v>
      </c>
      <c r="G11" s="1" t="s">
        <v>1063</v>
      </c>
      <c r="H11" s="1" t="s">
        <v>1356</v>
      </c>
      <c r="I11" s="383"/>
      <c r="J11" s="383"/>
      <c r="K11" s="383"/>
      <c r="L11" s="383"/>
      <c r="M11" s="385"/>
      <c r="N11" s="378"/>
      <c r="O11" s="62" t="s">
        <v>731</v>
      </c>
      <c r="P11" s="3" t="s">
        <v>732</v>
      </c>
      <c r="Q11" s="3" t="s">
        <v>733</v>
      </c>
      <c r="R11" s="3" t="s">
        <v>734</v>
      </c>
      <c r="S11" s="3" t="s">
        <v>735</v>
      </c>
      <c r="T11" s="3" t="s">
        <v>85</v>
      </c>
      <c r="U11" s="3" t="s">
        <v>86</v>
      </c>
      <c r="V11" s="3" t="s">
        <v>87</v>
      </c>
      <c r="W11" s="3" t="s">
        <v>310</v>
      </c>
      <c r="X11" s="3" t="s">
        <v>88</v>
      </c>
      <c r="Y11" s="3" t="s">
        <v>89</v>
      </c>
      <c r="Z11" s="398"/>
      <c r="AA11" s="393"/>
      <c r="AC11" s="27"/>
      <c r="AD11" s="27"/>
      <c r="AE11" s="27"/>
    </row>
    <row r="12" spans="1:31" s="26" customFormat="1" ht="32.15" customHeight="1">
      <c r="B12" s="246"/>
      <c r="C12" s="243" t="s">
        <v>75</v>
      </c>
      <c r="D12" s="91" t="s">
        <v>1351</v>
      </c>
      <c r="E12" s="91" t="s">
        <v>78</v>
      </c>
      <c r="F12" s="91" t="s">
        <v>332</v>
      </c>
      <c r="G12" s="43" t="s">
        <v>333</v>
      </c>
      <c r="H12" s="43" t="s">
        <v>1357</v>
      </c>
      <c r="I12" s="112" t="s">
        <v>333</v>
      </c>
      <c r="J12" s="58" t="s">
        <v>317</v>
      </c>
      <c r="K12" s="58" t="s">
        <v>316</v>
      </c>
      <c r="L12" s="111" t="s">
        <v>333</v>
      </c>
      <c r="M12" s="111" t="s">
        <v>333</v>
      </c>
      <c r="N12" s="58" t="s">
        <v>317</v>
      </c>
      <c r="O12" s="58" t="s">
        <v>317</v>
      </c>
      <c r="P12" s="58" t="s">
        <v>317</v>
      </c>
      <c r="Q12" s="58" t="s">
        <v>316</v>
      </c>
      <c r="R12" s="58" t="s">
        <v>316</v>
      </c>
      <c r="S12" s="44" t="s">
        <v>316</v>
      </c>
      <c r="T12" s="44" t="s">
        <v>316</v>
      </c>
      <c r="U12" s="44" t="s">
        <v>316</v>
      </c>
      <c r="V12" s="44" t="s">
        <v>316</v>
      </c>
      <c r="W12" s="44" t="s">
        <v>316</v>
      </c>
      <c r="X12" s="44" t="s">
        <v>316</v>
      </c>
      <c r="Y12" s="88" t="s">
        <v>316</v>
      </c>
      <c r="Z12" s="111" t="s">
        <v>333</v>
      </c>
      <c r="AA12" s="270" t="s">
        <v>1090</v>
      </c>
      <c r="AB12" s="187"/>
      <c r="AC12" s="27"/>
      <c r="AD12" s="27"/>
      <c r="AE12" s="27"/>
    </row>
    <row r="13" spans="1:31" ht="24.9" customHeight="1">
      <c r="A13" s="36">
        <v>1</v>
      </c>
      <c r="B13" s="342" t="s">
        <v>1344</v>
      </c>
      <c r="C13" s="343"/>
      <c r="D13" s="344"/>
      <c r="E13" s="344"/>
      <c r="F13" s="344"/>
      <c r="G13" s="345"/>
      <c r="H13" s="346"/>
      <c r="I13" s="341"/>
      <c r="J13" s="341"/>
      <c r="K13" s="347"/>
      <c r="L13" s="348"/>
      <c r="M13" s="341"/>
      <c r="N13" s="341"/>
      <c r="O13" s="341"/>
      <c r="P13" s="341"/>
      <c r="Q13" s="349"/>
      <c r="R13" s="349"/>
      <c r="S13" s="349"/>
      <c r="T13" s="349"/>
      <c r="U13" s="349"/>
      <c r="V13" s="349"/>
      <c r="W13" s="349"/>
      <c r="X13" s="349"/>
      <c r="Y13" s="349"/>
      <c r="Z13" s="375"/>
      <c r="AA13" s="350"/>
      <c r="AB13" s="188"/>
      <c r="AC13" s="50"/>
      <c r="AD13" s="50"/>
      <c r="AE13" s="50" t="str">
        <f>IF(LEN(F13)&gt;20,LEN(F13),"")</f>
        <v/>
      </c>
    </row>
    <row r="14" spans="1:31" ht="24.9" customHeight="1">
      <c r="A14" s="36">
        <v>2</v>
      </c>
      <c r="B14" s="342"/>
      <c r="C14" s="343"/>
      <c r="D14" s="351"/>
      <c r="E14" s="344"/>
      <c r="F14" s="344"/>
      <c r="G14" s="345"/>
      <c r="H14" s="346"/>
      <c r="I14" s="341"/>
      <c r="J14" s="341"/>
      <c r="K14" s="347"/>
      <c r="L14" s="348"/>
      <c r="M14" s="341"/>
      <c r="N14" s="341"/>
      <c r="O14" s="341"/>
      <c r="P14" s="341"/>
      <c r="Q14" s="349"/>
      <c r="R14" s="349"/>
      <c r="S14" s="349"/>
      <c r="T14" s="349"/>
      <c r="U14" s="349"/>
      <c r="V14" s="349"/>
      <c r="W14" s="349"/>
      <c r="X14" s="349"/>
      <c r="Y14" s="349"/>
      <c r="Z14" s="375"/>
      <c r="AA14" s="350"/>
      <c r="AB14" s="188"/>
      <c r="AC14" s="50" t="str">
        <f t="shared" ref="AC14:AC42" si="0">IF(LEN(D14)&gt;20,LEN(D14),"")</f>
        <v/>
      </c>
      <c r="AD14" s="50"/>
      <c r="AE14" s="50" t="str">
        <f t="shared" ref="AE14:AE42" si="1">IF(LEN(F14)&gt;20,LEN(F14),"")</f>
        <v/>
      </c>
    </row>
    <row r="15" spans="1:31" ht="24.9" customHeight="1">
      <c r="A15" s="36">
        <v>3</v>
      </c>
      <c r="B15" s="342"/>
      <c r="C15" s="343"/>
      <c r="D15" s="352"/>
      <c r="E15" s="352"/>
      <c r="F15" s="352"/>
      <c r="G15" s="353"/>
      <c r="H15" s="354"/>
      <c r="I15" s="355"/>
      <c r="J15" s="355"/>
      <c r="K15" s="343"/>
      <c r="L15" s="356"/>
      <c r="M15" s="355"/>
      <c r="N15" s="341"/>
      <c r="O15" s="341"/>
      <c r="P15" s="341"/>
      <c r="Q15" s="349"/>
      <c r="R15" s="349"/>
      <c r="S15" s="349"/>
      <c r="T15" s="349"/>
      <c r="U15" s="349"/>
      <c r="V15" s="349"/>
      <c r="W15" s="349"/>
      <c r="X15" s="349"/>
      <c r="Y15" s="349"/>
      <c r="Z15" s="375"/>
      <c r="AA15" s="350"/>
      <c r="AB15" s="188"/>
      <c r="AC15" s="50" t="str">
        <f t="shared" si="0"/>
        <v/>
      </c>
      <c r="AD15" s="50"/>
      <c r="AE15" s="50" t="str">
        <f t="shared" si="1"/>
        <v/>
      </c>
    </row>
    <row r="16" spans="1:31" ht="24.9" customHeight="1">
      <c r="A16" s="36">
        <v>4</v>
      </c>
      <c r="B16" s="342"/>
      <c r="C16" s="357"/>
      <c r="D16" s="358"/>
      <c r="E16" s="359"/>
      <c r="F16" s="359"/>
      <c r="G16" s="360"/>
      <c r="H16" s="361"/>
      <c r="I16" s="362"/>
      <c r="J16" s="355"/>
      <c r="K16" s="343"/>
      <c r="L16" s="362"/>
      <c r="M16" s="362"/>
      <c r="N16" s="341"/>
      <c r="O16" s="341"/>
      <c r="P16" s="341"/>
      <c r="Q16" s="349"/>
      <c r="R16" s="349"/>
      <c r="S16" s="349"/>
      <c r="T16" s="349"/>
      <c r="U16" s="349"/>
      <c r="V16" s="349"/>
      <c r="W16" s="349"/>
      <c r="X16" s="349"/>
      <c r="Y16" s="349"/>
      <c r="Z16" s="375"/>
      <c r="AA16" s="350"/>
      <c r="AB16" s="188"/>
      <c r="AC16" s="50"/>
      <c r="AD16" s="50"/>
      <c r="AE16" s="50" t="str">
        <f t="shared" si="1"/>
        <v/>
      </c>
    </row>
    <row r="17" spans="1:31" ht="24.9" customHeight="1">
      <c r="A17" s="36">
        <v>5</v>
      </c>
      <c r="B17" s="342"/>
      <c r="C17" s="357"/>
      <c r="D17" s="359"/>
      <c r="E17" s="359"/>
      <c r="F17" s="359"/>
      <c r="G17" s="360"/>
      <c r="H17" s="361"/>
      <c r="I17" s="362"/>
      <c r="J17" s="355"/>
      <c r="K17" s="343"/>
      <c r="L17" s="362"/>
      <c r="M17" s="362"/>
      <c r="N17" s="341"/>
      <c r="O17" s="341"/>
      <c r="P17" s="341"/>
      <c r="Q17" s="349"/>
      <c r="R17" s="349"/>
      <c r="S17" s="349"/>
      <c r="T17" s="349"/>
      <c r="U17" s="349"/>
      <c r="V17" s="349"/>
      <c r="W17" s="349"/>
      <c r="X17" s="349"/>
      <c r="Y17" s="349"/>
      <c r="Z17" s="375"/>
      <c r="AA17" s="350"/>
      <c r="AB17" s="188"/>
      <c r="AC17" s="50" t="str">
        <f t="shared" si="0"/>
        <v/>
      </c>
      <c r="AD17" s="50"/>
      <c r="AE17" s="50" t="str">
        <f t="shared" si="1"/>
        <v/>
      </c>
    </row>
    <row r="18" spans="1:31" ht="24.9" customHeight="1">
      <c r="A18" s="36">
        <v>6</v>
      </c>
      <c r="B18" s="342"/>
      <c r="C18" s="343"/>
      <c r="D18" s="352"/>
      <c r="E18" s="352"/>
      <c r="F18" s="352"/>
      <c r="G18" s="353"/>
      <c r="H18" s="354"/>
      <c r="I18" s="355"/>
      <c r="J18" s="355"/>
      <c r="K18" s="343"/>
      <c r="L18" s="356"/>
      <c r="M18" s="355"/>
      <c r="N18" s="341"/>
      <c r="O18" s="341"/>
      <c r="P18" s="341"/>
      <c r="Q18" s="349"/>
      <c r="R18" s="349"/>
      <c r="S18" s="349"/>
      <c r="T18" s="349"/>
      <c r="U18" s="349"/>
      <c r="V18" s="349"/>
      <c r="W18" s="349"/>
      <c r="X18" s="349"/>
      <c r="Y18" s="349"/>
      <c r="Z18" s="375"/>
      <c r="AA18" s="350"/>
      <c r="AB18" s="188"/>
      <c r="AC18" s="50" t="str">
        <f t="shared" si="0"/>
        <v/>
      </c>
      <c r="AD18" s="50"/>
      <c r="AE18" s="50" t="str">
        <f t="shared" si="1"/>
        <v/>
      </c>
    </row>
    <row r="19" spans="1:31" ht="24.9" customHeight="1">
      <c r="A19" s="36">
        <v>7</v>
      </c>
      <c r="B19" s="342"/>
      <c r="C19" s="343"/>
      <c r="D19" s="352"/>
      <c r="E19" s="352"/>
      <c r="F19" s="352"/>
      <c r="G19" s="353"/>
      <c r="H19" s="354"/>
      <c r="I19" s="355"/>
      <c r="J19" s="355"/>
      <c r="K19" s="343"/>
      <c r="L19" s="356"/>
      <c r="M19" s="355"/>
      <c r="N19" s="341"/>
      <c r="O19" s="341"/>
      <c r="P19" s="341"/>
      <c r="Q19" s="349"/>
      <c r="R19" s="349"/>
      <c r="S19" s="349"/>
      <c r="T19" s="349"/>
      <c r="U19" s="349"/>
      <c r="V19" s="349"/>
      <c r="W19" s="349"/>
      <c r="X19" s="349"/>
      <c r="Y19" s="349"/>
      <c r="Z19" s="375"/>
      <c r="AA19" s="350"/>
      <c r="AB19" s="188"/>
      <c r="AC19" s="50" t="str">
        <f t="shared" si="0"/>
        <v/>
      </c>
      <c r="AD19" s="50"/>
      <c r="AE19" s="50" t="str">
        <f t="shared" si="1"/>
        <v/>
      </c>
    </row>
    <row r="20" spans="1:31" ht="24.9" customHeight="1">
      <c r="A20" s="36">
        <v>8</v>
      </c>
      <c r="B20" s="342"/>
      <c r="C20" s="343"/>
      <c r="D20" s="352"/>
      <c r="E20" s="352"/>
      <c r="F20" s="352"/>
      <c r="G20" s="353"/>
      <c r="H20" s="354"/>
      <c r="I20" s="355"/>
      <c r="J20" s="355"/>
      <c r="K20" s="343"/>
      <c r="L20" s="356"/>
      <c r="M20" s="355"/>
      <c r="N20" s="341"/>
      <c r="O20" s="341"/>
      <c r="P20" s="341"/>
      <c r="Q20" s="349"/>
      <c r="R20" s="349"/>
      <c r="S20" s="349"/>
      <c r="T20" s="349"/>
      <c r="U20" s="349"/>
      <c r="V20" s="349"/>
      <c r="W20" s="349"/>
      <c r="X20" s="349"/>
      <c r="Y20" s="349"/>
      <c r="Z20" s="375"/>
      <c r="AA20" s="350"/>
      <c r="AB20" s="188"/>
      <c r="AC20" s="50" t="str">
        <f t="shared" si="0"/>
        <v/>
      </c>
      <c r="AD20" s="50"/>
      <c r="AE20" s="50" t="str">
        <f t="shared" si="1"/>
        <v/>
      </c>
    </row>
    <row r="21" spans="1:31" ht="24.9" customHeight="1">
      <c r="A21" s="36">
        <v>9</v>
      </c>
      <c r="B21" s="342"/>
      <c r="C21" s="343"/>
      <c r="D21" s="352"/>
      <c r="E21" s="352"/>
      <c r="F21" s="352"/>
      <c r="G21" s="353"/>
      <c r="H21" s="354"/>
      <c r="I21" s="355"/>
      <c r="J21" s="355"/>
      <c r="K21" s="343"/>
      <c r="L21" s="356"/>
      <c r="M21" s="355"/>
      <c r="N21" s="341"/>
      <c r="O21" s="341"/>
      <c r="P21" s="341"/>
      <c r="Q21" s="349"/>
      <c r="R21" s="349"/>
      <c r="S21" s="349"/>
      <c r="T21" s="349"/>
      <c r="U21" s="349"/>
      <c r="V21" s="349"/>
      <c r="W21" s="349"/>
      <c r="X21" s="349"/>
      <c r="Y21" s="349"/>
      <c r="Z21" s="375"/>
      <c r="AA21" s="350"/>
      <c r="AB21" s="188"/>
      <c r="AC21" s="50" t="str">
        <f t="shared" si="0"/>
        <v/>
      </c>
      <c r="AD21" s="50"/>
      <c r="AE21" s="50" t="str">
        <f t="shared" si="1"/>
        <v/>
      </c>
    </row>
    <row r="22" spans="1:31" ht="24.9" customHeight="1">
      <c r="A22" s="36">
        <v>10</v>
      </c>
      <c r="B22" s="342"/>
      <c r="C22" s="343"/>
      <c r="D22" s="352"/>
      <c r="E22" s="352"/>
      <c r="F22" s="352"/>
      <c r="G22" s="353"/>
      <c r="H22" s="354"/>
      <c r="I22" s="355"/>
      <c r="J22" s="355"/>
      <c r="K22" s="343"/>
      <c r="L22" s="356"/>
      <c r="M22" s="355"/>
      <c r="N22" s="341"/>
      <c r="O22" s="341"/>
      <c r="P22" s="341"/>
      <c r="Q22" s="349"/>
      <c r="R22" s="349"/>
      <c r="S22" s="349"/>
      <c r="T22" s="349"/>
      <c r="U22" s="349"/>
      <c r="V22" s="349"/>
      <c r="W22" s="349"/>
      <c r="X22" s="349"/>
      <c r="Y22" s="349"/>
      <c r="Z22" s="375"/>
      <c r="AA22" s="350"/>
      <c r="AB22" s="188"/>
      <c r="AC22" s="50" t="str">
        <f t="shared" si="0"/>
        <v/>
      </c>
      <c r="AD22" s="50"/>
      <c r="AE22" s="50" t="str">
        <f t="shared" si="1"/>
        <v/>
      </c>
    </row>
    <row r="23" spans="1:31" ht="24.9" customHeight="1">
      <c r="A23" s="36">
        <v>11</v>
      </c>
      <c r="B23" s="342"/>
      <c r="C23" s="343"/>
      <c r="D23" s="352"/>
      <c r="E23" s="352"/>
      <c r="F23" s="352"/>
      <c r="G23" s="353"/>
      <c r="H23" s="354"/>
      <c r="I23" s="355"/>
      <c r="J23" s="355"/>
      <c r="K23" s="343"/>
      <c r="L23" s="356"/>
      <c r="M23" s="355"/>
      <c r="N23" s="341"/>
      <c r="O23" s="341"/>
      <c r="P23" s="341"/>
      <c r="Q23" s="349"/>
      <c r="R23" s="349"/>
      <c r="S23" s="349"/>
      <c r="T23" s="349"/>
      <c r="U23" s="349"/>
      <c r="V23" s="349"/>
      <c r="W23" s="349"/>
      <c r="X23" s="349"/>
      <c r="Y23" s="349"/>
      <c r="Z23" s="375"/>
      <c r="AA23" s="350"/>
      <c r="AB23" s="188"/>
      <c r="AC23" s="50" t="str">
        <f t="shared" si="0"/>
        <v/>
      </c>
      <c r="AD23" s="50"/>
      <c r="AE23" s="50" t="str">
        <f t="shared" si="1"/>
        <v/>
      </c>
    </row>
    <row r="24" spans="1:31" ht="24.9" customHeight="1">
      <c r="A24" s="36">
        <v>12</v>
      </c>
      <c r="B24" s="342"/>
      <c r="C24" s="343"/>
      <c r="D24" s="352"/>
      <c r="E24" s="352"/>
      <c r="F24" s="352"/>
      <c r="G24" s="353"/>
      <c r="H24" s="354"/>
      <c r="I24" s="355"/>
      <c r="J24" s="355"/>
      <c r="K24" s="343"/>
      <c r="L24" s="356"/>
      <c r="M24" s="355"/>
      <c r="N24" s="341"/>
      <c r="O24" s="341"/>
      <c r="P24" s="341"/>
      <c r="Q24" s="349"/>
      <c r="R24" s="349"/>
      <c r="S24" s="349"/>
      <c r="T24" s="349"/>
      <c r="U24" s="349"/>
      <c r="V24" s="349"/>
      <c r="W24" s="349"/>
      <c r="X24" s="349"/>
      <c r="Y24" s="349"/>
      <c r="Z24" s="375"/>
      <c r="AA24" s="350"/>
      <c r="AB24" s="188"/>
      <c r="AC24" s="50" t="str">
        <f t="shared" si="0"/>
        <v/>
      </c>
      <c r="AD24" s="50"/>
      <c r="AE24" s="50" t="str">
        <f t="shared" si="1"/>
        <v/>
      </c>
    </row>
    <row r="25" spans="1:31" ht="24.9" customHeight="1">
      <c r="A25" s="36">
        <v>13</v>
      </c>
      <c r="B25" s="342"/>
      <c r="C25" s="343"/>
      <c r="D25" s="352"/>
      <c r="E25" s="352"/>
      <c r="F25" s="352"/>
      <c r="G25" s="353"/>
      <c r="H25" s="354"/>
      <c r="I25" s="355"/>
      <c r="J25" s="355"/>
      <c r="K25" s="343"/>
      <c r="L25" s="356"/>
      <c r="M25" s="355"/>
      <c r="N25" s="341"/>
      <c r="O25" s="341"/>
      <c r="P25" s="341"/>
      <c r="Q25" s="349"/>
      <c r="R25" s="349"/>
      <c r="S25" s="349"/>
      <c r="T25" s="349"/>
      <c r="U25" s="349"/>
      <c r="V25" s="349"/>
      <c r="W25" s="349"/>
      <c r="X25" s="349"/>
      <c r="Y25" s="349"/>
      <c r="Z25" s="375"/>
      <c r="AA25" s="350"/>
      <c r="AB25" s="188"/>
      <c r="AC25" s="50" t="str">
        <f t="shared" si="0"/>
        <v/>
      </c>
      <c r="AD25" s="50"/>
      <c r="AE25" s="50" t="str">
        <f t="shared" si="1"/>
        <v/>
      </c>
    </row>
    <row r="26" spans="1:31" ht="24.9" customHeight="1">
      <c r="A26" s="36">
        <v>14</v>
      </c>
      <c r="B26" s="342"/>
      <c r="C26" s="343"/>
      <c r="D26" s="352"/>
      <c r="E26" s="352"/>
      <c r="F26" s="352"/>
      <c r="G26" s="353"/>
      <c r="H26" s="354"/>
      <c r="I26" s="355"/>
      <c r="J26" s="355"/>
      <c r="K26" s="343"/>
      <c r="L26" s="356"/>
      <c r="M26" s="355"/>
      <c r="N26" s="341"/>
      <c r="O26" s="341"/>
      <c r="P26" s="341"/>
      <c r="Q26" s="349"/>
      <c r="R26" s="349"/>
      <c r="S26" s="349"/>
      <c r="T26" s="349"/>
      <c r="U26" s="349"/>
      <c r="V26" s="349"/>
      <c r="W26" s="349"/>
      <c r="X26" s="349"/>
      <c r="Y26" s="349"/>
      <c r="Z26" s="375"/>
      <c r="AA26" s="350"/>
      <c r="AB26" s="188"/>
      <c r="AC26" s="50" t="str">
        <f t="shared" si="0"/>
        <v/>
      </c>
      <c r="AD26" s="50"/>
      <c r="AE26" s="50" t="str">
        <f t="shared" si="1"/>
        <v/>
      </c>
    </row>
    <row r="27" spans="1:31" ht="24.9" customHeight="1">
      <c r="A27" s="36">
        <v>15</v>
      </c>
      <c r="B27" s="342"/>
      <c r="C27" s="343"/>
      <c r="D27" s="352"/>
      <c r="E27" s="352"/>
      <c r="F27" s="352"/>
      <c r="G27" s="353"/>
      <c r="H27" s="354"/>
      <c r="I27" s="355"/>
      <c r="J27" s="355"/>
      <c r="K27" s="343"/>
      <c r="L27" s="356"/>
      <c r="M27" s="355"/>
      <c r="N27" s="341"/>
      <c r="O27" s="341"/>
      <c r="P27" s="341"/>
      <c r="Q27" s="349"/>
      <c r="R27" s="349"/>
      <c r="S27" s="349"/>
      <c r="T27" s="349"/>
      <c r="U27" s="349"/>
      <c r="V27" s="349"/>
      <c r="W27" s="349"/>
      <c r="X27" s="349"/>
      <c r="Y27" s="349"/>
      <c r="Z27" s="375"/>
      <c r="AA27" s="350"/>
      <c r="AB27" s="188"/>
      <c r="AC27" s="50" t="str">
        <f t="shared" si="0"/>
        <v/>
      </c>
      <c r="AD27" s="50"/>
      <c r="AE27" s="50" t="str">
        <f t="shared" si="1"/>
        <v/>
      </c>
    </row>
    <row r="28" spans="1:31" ht="24.9" customHeight="1">
      <c r="A28" s="36">
        <v>16</v>
      </c>
      <c r="B28" s="342"/>
      <c r="C28" s="343"/>
      <c r="D28" s="352"/>
      <c r="E28" s="352"/>
      <c r="F28" s="352"/>
      <c r="G28" s="353"/>
      <c r="H28" s="354"/>
      <c r="I28" s="355"/>
      <c r="J28" s="355"/>
      <c r="K28" s="343"/>
      <c r="L28" s="356"/>
      <c r="M28" s="355"/>
      <c r="N28" s="341"/>
      <c r="O28" s="341"/>
      <c r="P28" s="341"/>
      <c r="Q28" s="349"/>
      <c r="R28" s="349"/>
      <c r="S28" s="349"/>
      <c r="T28" s="349"/>
      <c r="U28" s="349"/>
      <c r="V28" s="349"/>
      <c r="W28" s="349"/>
      <c r="X28" s="349"/>
      <c r="Y28" s="349"/>
      <c r="Z28" s="375"/>
      <c r="AA28" s="350"/>
      <c r="AB28" s="188"/>
      <c r="AC28" s="50" t="str">
        <f t="shared" si="0"/>
        <v/>
      </c>
      <c r="AD28" s="50"/>
      <c r="AE28" s="50" t="str">
        <f t="shared" si="1"/>
        <v/>
      </c>
    </row>
    <row r="29" spans="1:31" ht="24.9" customHeight="1">
      <c r="A29" s="36">
        <v>17</v>
      </c>
      <c r="B29" s="342"/>
      <c r="C29" s="343"/>
      <c r="D29" s="352"/>
      <c r="E29" s="352"/>
      <c r="F29" s="352"/>
      <c r="G29" s="353"/>
      <c r="H29" s="354"/>
      <c r="I29" s="355"/>
      <c r="J29" s="355"/>
      <c r="K29" s="343"/>
      <c r="L29" s="356"/>
      <c r="M29" s="355"/>
      <c r="N29" s="341"/>
      <c r="O29" s="341"/>
      <c r="P29" s="341"/>
      <c r="Q29" s="349"/>
      <c r="R29" s="349"/>
      <c r="S29" s="349"/>
      <c r="T29" s="349"/>
      <c r="U29" s="349"/>
      <c r="V29" s="349"/>
      <c r="W29" s="349"/>
      <c r="X29" s="349"/>
      <c r="Y29" s="349"/>
      <c r="Z29" s="375"/>
      <c r="AA29" s="350"/>
      <c r="AB29" s="188"/>
      <c r="AC29" s="50" t="str">
        <f t="shared" si="0"/>
        <v/>
      </c>
      <c r="AD29" s="50"/>
      <c r="AE29" s="50" t="str">
        <f t="shared" si="1"/>
        <v/>
      </c>
    </row>
    <row r="30" spans="1:31" ht="24.9" customHeight="1">
      <c r="A30" s="36">
        <v>18</v>
      </c>
      <c r="B30" s="342"/>
      <c r="C30" s="343"/>
      <c r="D30" s="352"/>
      <c r="E30" s="352"/>
      <c r="F30" s="352"/>
      <c r="G30" s="353"/>
      <c r="H30" s="354"/>
      <c r="I30" s="355"/>
      <c r="J30" s="355"/>
      <c r="K30" s="343"/>
      <c r="L30" s="356"/>
      <c r="M30" s="355"/>
      <c r="N30" s="341"/>
      <c r="O30" s="341"/>
      <c r="P30" s="341"/>
      <c r="Q30" s="349"/>
      <c r="R30" s="349"/>
      <c r="S30" s="349"/>
      <c r="T30" s="349"/>
      <c r="U30" s="349"/>
      <c r="V30" s="349"/>
      <c r="W30" s="349"/>
      <c r="X30" s="349"/>
      <c r="Y30" s="349"/>
      <c r="Z30" s="375"/>
      <c r="AA30" s="350"/>
      <c r="AB30" s="188"/>
      <c r="AC30" s="50" t="str">
        <f t="shared" si="0"/>
        <v/>
      </c>
      <c r="AD30" s="50"/>
      <c r="AE30" s="50" t="str">
        <f t="shared" si="1"/>
        <v/>
      </c>
    </row>
    <row r="31" spans="1:31" ht="24.9" customHeight="1">
      <c r="A31" s="36">
        <v>19</v>
      </c>
      <c r="B31" s="342"/>
      <c r="C31" s="343"/>
      <c r="D31" s="352"/>
      <c r="E31" s="352"/>
      <c r="F31" s="352"/>
      <c r="G31" s="353"/>
      <c r="H31" s="354"/>
      <c r="I31" s="355"/>
      <c r="J31" s="355"/>
      <c r="K31" s="343"/>
      <c r="L31" s="356"/>
      <c r="M31" s="355"/>
      <c r="N31" s="341"/>
      <c r="O31" s="341"/>
      <c r="P31" s="341"/>
      <c r="Q31" s="349"/>
      <c r="R31" s="349"/>
      <c r="S31" s="349"/>
      <c r="T31" s="349"/>
      <c r="U31" s="349"/>
      <c r="V31" s="349"/>
      <c r="W31" s="349"/>
      <c r="X31" s="349"/>
      <c r="Y31" s="349"/>
      <c r="Z31" s="375"/>
      <c r="AA31" s="350"/>
      <c r="AB31" s="188"/>
      <c r="AC31" s="50" t="str">
        <f t="shared" si="0"/>
        <v/>
      </c>
      <c r="AD31" s="50"/>
      <c r="AE31" s="50" t="str">
        <f t="shared" si="1"/>
        <v/>
      </c>
    </row>
    <row r="32" spans="1:31" ht="24.9" customHeight="1">
      <c r="A32" s="36">
        <v>20</v>
      </c>
      <c r="B32" s="342"/>
      <c r="C32" s="343"/>
      <c r="D32" s="352"/>
      <c r="E32" s="352"/>
      <c r="F32" s="352"/>
      <c r="G32" s="353"/>
      <c r="H32" s="354"/>
      <c r="I32" s="355"/>
      <c r="J32" s="355"/>
      <c r="K32" s="343"/>
      <c r="L32" s="356"/>
      <c r="M32" s="355"/>
      <c r="N32" s="341"/>
      <c r="O32" s="341"/>
      <c r="P32" s="341"/>
      <c r="Q32" s="349"/>
      <c r="R32" s="349"/>
      <c r="S32" s="349"/>
      <c r="T32" s="349"/>
      <c r="U32" s="349"/>
      <c r="V32" s="349"/>
      <c r="W32" s="349"/>
      <c r="X32" s="349"/>
      <c r="Y32" s="349"/>
      <c r="Z32" s="375"/>
      <c r="AA32" s="350"/>
      <c r="AB32" s="188"/>
      <c r="AC32" s="50" t="str">
        <f t="shared" si="0"/>
        <v/>
      </c>
      <c r="AD32" s="50"/>
      <c r="AE32" s="50" t="str">
        <f t="shared" si="1"/>
        <v/>
      </c>
    </row>
    <row r="33" spans="1:31" ht="24.9" customHeight="1">
      <c r="A33" s="36">
        <v>21</v>
      </c>
      <c r="B33" s="342"/>
      <c r="C33" s="343"/>
      <c r="D33" s="352"/>
      <c r="E33" s="352"/>
      <c r="F33" s="352"/>
      <c r="G33" s="353"/>
      <c r="H33" s="354"/>
      <c r="I33" s="355"/>
      <c r="J33" s="355"/>
      <c r="K33" s="343"/>
      <c r="L33" s="356"/>
      <c r="M33" s="355"/>
      <c r="N33" s="341"/>
      <c r="O33" s="341"/>
      <c r="P33" s="341"/>
      <c r="Q33" s="349"/>
      <c r="R33" s="349"/>
      <c r="S33" s="349"/>
      <c r="T33" s="349"/>
      <c r="U33" s="349"/>
      <c r="V33" s="349"/>
      <c r="W33" s="349"/>
      <c r="X33" s="349"/>
      <c r="Y33" s="349"/>
      <c r="Z33" s="375"/>
      <c r="AA33" s="350"/>
      <c r="AB33" s="188"/>
      <c r="AC33" s="50" t="str">
        <f t="shared" si="0"/>
        <v/>
      </c>
      <c r="AD33" s="50"/>
      <c r="AE33" s="50" t="str">
        <f t="shared" si="1"/>
        <v/>
      </c>
    </row>
    <row r="34" spans="1:31" ht="24.9" customHeight="1">
      <c r="A34" s="36">
        <v>22</v>
      </c>
      <c r="B34" s="342"/>
      <c r="C34" s="343"/>
      <c r="D34" s="352"/>
      <c r="E34" s="352"/>
      <c r="F34" s="352"/>
      <c r="G34" s="353"/>
      <c r="H34" s="354"/>
      <c r="I34" s="355"/>
      <c r="J34" s="355"/>
      <c r="K34" s="343"/>
      <c r="L34" s="356"/>
      <c r="M34" s="355"/>
      <c r="N34" s="341"/>
      <c r="O34" s="341"/>
      <c r="P34" s="341"/>
      <c r="Q34" s="349"/>
      <c r="R34" s="349"/>
      <c r="S34" s="349"/>
      <c r="T34" s="349"/>
      <c r="U34" s="349"/>
      <c r="V34" s="349"/>
      <c r="W34" s="349"/>
      <c r="X34" s="349"/>
      <c r="Y34" s="349"/>
      <c r="Z34" s="375"/>
      <c r="AA34" s="350"/>
      <c r="AB34" s="188"/>
      <c r="AC34" s="50" t="str">
        <f t="shared" si="0"/>
        <v/>
      </c>
      <c r="AD34" s="50"/>
      <c r="AE34" s="50" t="str">
        <f t="shared" si="1"/>
        <v/>
      </c>
    </row>
    <row r="35" spans="1:31" ht="24.9" customHeight="1">
      <c r="A35" s="36">
        <v>23</v>
      </c>
      <c r="B35" s="342"/>
      <c r="C35" s="343"/>
      <c r="D35" s="352"/>
      <c r="E35" s="352"/>
      <c r="F35" s="352"/>
      <c r="G35" s="353"/>
      <c r="H35" s="354"/>
      <c r="I35" s="355"/>
      <c r="J35" s="355"/>
      <c r="K35" s="343"/>
      <c r="L35" s="356"/>
      <c r="M35" s="355"/>
      <c r="N35" s="341"/>
      <c r="O35" s="341"/>
      <c r="P35" s="341"/>
      <c r="Q35" s="349"/>
      <c r="R35" s="349"/>
      <c r="S35" s="349"/>
      <c r="T35" s="349"/>
      <c r="U35" s="349"/>
      <c r="V35" s="349"/>
      <c r="W35" s="349"/>
      <c r="X35" s="349"/>
      <c r="Y35" s="349"/>
      <c r="Z35" s="375"/>
      <c r="AA35" s="350"/>
      <c r="AB35" s="188"/>
      <c r="AC35" s="50" t="str">
        <f t="shared" si="0"/>
        <v/>
      </c>
      <c r="AD35" s="50"/>
      <c r="AE35" s="50" t="str">
        <f t="shared" si="1"/>
        <v/>
      </c>
    </row>
    <row r="36" spans="1:31" ht="24.9" customHeight="1">
      <c r="A36" s="36">
        <v>24</v>
      </c>
      <c r="B36" s="342"/>
      <c r="C36" s="343"/>
      <c r="D36" s="352"/>
      <c r="E36" s="352"/>
      <c r="F36" s="352"/>
      <c r="G36" s="353"/>
      <c r="H36" s="354"/>
      <c r="I36" s="355"/>
      <c r="J36" s="355"/>
      <c r="K36" s="343"/>
      <c r="L36" s="356"/>
      <c r="M36" s="355"/>
      <c r="N36" s="341"/>
      <c r="O36" s="341"/>
      <c r="P36" s="341"/>
      <c r="Q36" s="349"/>
      <c r="R36" s="349"/>
      <c r="S36" s="349"/>
      <c r="T36" s="349"/>
      <c r="U36" s="349"/>
      <c r="V36" s="349"/>
      <c r="W36" s="349"/>
      <c r="X36" s="349"/>
      <c r="Y36" s="349"/>
      <c r="Z36" s="375"/>
      <c r="AA36" s="350"/>
      <c r="AB36" s="188"/>
      <c r="AC36" s="50" t="str">
        <f t="shared" si="0"/>
        <v/>
      </c>
      <c r="AD36" s="50"/>
      <c r="AE36" s="50" t="str">
        <f t="shared" si="1"/>
        <v/>
      </c>
    </row>
    <row r="37" spans="1:31" ht="24.9" customHeight="1">
      <c r="A37" s="36">
        <v>25</v>
      </c>
      <c r="B37" s="342"/>
      <c r="C37" s="343"/>
      <c r="D37" s="352"/>
      <c r="E37" s="352"/>
      <c r="F37" s="352"/>
      <c r="G37" s="353"/>
      <c r="H37" s="354"/>
      <c r="I37" s="355"/>
      <c r="J37" s="355"/>
      <c r="K37" s="343"/>
      <c r="L37" s="356"/>
      <c r="M37" s="355"/>
      <c r="N37" s="341"/>
      <c r="O37" s="341"/>
      <c r="P37" s="341"/>
      <c r="Q37" s="349"/>
      <c r="R37" s="349"/>
      <c r="S37" s="349"/>
      <c r="T37" s="349"/>
      <c r="U37" s="349"/>
      <c r="V37" s="349"/>
      <c r="W37" s="349"/>
      <c r="X37" s="349"/>
      <c r="Y37" s="349"/>
      <c r="Z37" s="375"/>
      <c r="AA37" s="350"/>
      <c r="AB37" s="188"/>
      <c r="AC37" s="50" t="str">
        <f t="shared" si="0"/>
        <v/>
      </c>
      <c r="AD37" s="50"/>
      <c r="AE37" s="50" t="str">
        <f t="shared" si="1"/>
        <v/>
      </c>
    </row>
    <row r="38" spans="1:31" ht="24.9" customHeight="1">
      <c r="A38" s="36">
        <v>26</v>
      </c>
      <c r="B38" s="342"/>
      <c r="C38" s="343"/>
      <c r="D38" s="352"/>
      <c r="E38" s="352"/>
      <c r="F38" s="352"/>
      <c r="G38" s="353"/>
      <c r="H38" s="354"/>
      <c r="I38" s="355"/>
      <c r="J38" s="355"/>
      <c r="K38" s="343"/>
      <c r="L38" s="356"/>
      <c r="M38" s="355"/>
      <c r="N38" s="341"/>
      <c r="O38" s="341"/>
      <c r="P38" s="341"/>
      <c r="Q38" s="349"/>
      <c r="R38" s="349"/>
      <c r="S38" s="349"/>
      <c r="T38" s="349"/>
      <c r="U38" s="349"/>
      <c r="V38" s="349"/>
      <c r="W38" s="349"/>
      <c r="X38" s="349"/>
      <c r="Y38" s="349"/>
      <c r="Z38" s="375"/>
      <c r="AA38" s="350"/>
      <c r="AB38" s="188"/>
      <c r="AC38" s="50" t="str">
        <f t="shared" si="0"/>
        <v/>
      </c>
      <c r="AD38" s="50"/>
      <c r="AE38" s="50" t="str">
        <f t="shared" si="1"/>
        <v/>
      </c>
    </row>
    <row r="39" spans="1:31" ht="24.9" customHeight="1">
      <c r="A39" s="36">
        <v>27</v>
      </c>
      <c r="B39" s="342"/>
      <c r="C39" s="343"/>
      <c r="D39" s="352"/>
      <c r="E39" s="352"/>
      <c r="F39" s="352"/>
      <c r="G39" s="353"/>
      <c r="H39" s="354"/>
      <c r="I39" s="355"/>
      <c r="J39" s="355"/>
      <c r="K39" s="343"/>
      <c r="L39" s="356"/>
      <c r="M39" s="355"/>
      <c r="N39" s="341"/>
      <c r="O39" s="341"/>
      <c r="P39" s="341"/>
      <c r="Q39" s="349"/>
      <c r="R39" s="349"/>
      <c r="S39" s="349"/>
      <c r="T39" s="349"/>
      <c r="U39" s="349"/>
      <c r="V39" s="349"/>
      <c r="W39" s="349"/>
      <c r="X39" s="349"/>
      <c r="Y39" s="349"/>
      <c r="Z39" s="375"/>
      <c r="AA39" s="350"/>
      <c r="AB39" s="188"/>
      <c r="AC39" s="50" t="str">
        <f t="shared" si="0"/>
        <v/>
      </c>
      <c r="AD39" s="50"/>
      <c r="AE39" s="50" t="str">
        <f t="shared" si="1"/>
        <v/>
      </c>
    </row>
    <row r="40" spans="1:31" ht="24.9" customHeight="1">
      <c r="A40" s="36">
        <v>28</v>
      </c>
      <c r="B40" s="342"/>
      <c r="C40" s="343"/>
      <c r="D40" s="352"/>
      <c r="E40" s="352"/>
      <c r="F40" s="352"/>
      <c r="G40" s="353"/>
      <c r="H40" s="354"/>
      <c r="I40" s="355"/>
      <c r="J40" s="355"/>
      <c r="K40" s="343"/>
      <c r="L40" s="356"/>
      <c r="M40" s="355"/>
      <c r="N40" s="341"/>
      <c r="O40" s="341"/>
      <c r="P40" s="341"/>
      <c r="Q40" s="349"/>
      <c r="R40" s="349"/>
      <c r="S40" s="349"/>
      <c r="T40" s="349"/>
      <c r="U40" s="349"/>
      <c r="V40" s="349"/>
      <c r="W40" s="349"/>
      <c r="X40" s="349"/>
      <c r="Y40" s="349"/>
      <c r="Z40" s="375"/>
      <c r="AA40" s="350"/>
      <c r="AB40" s="188"/>
      <c r="AC40" s="50" t="str">
        <f t="shared" si="0"/>
        <v/>
      </c>
      <c r="AD40" s="50"/>
      <c r="AE40" s="50" t="str">
        <f t="shared" si="1"/>
        <v/>
      </c>
    </row>
    <row r="41" spans="1:31" ht="24.9" customHeight="1">
      <c r="A41" s="36">
        <v>29</v>
      </c>
      <c r="B41" s="342"/>
      <c r="C41" s="343"/>
      <c r="D41" s="352"/>
      <c r="E41" s="352"/>
      <c r="F41" s="352"/>
      <c r="G41" s="353"/>
      <c r="H41" s="354"/>
      <c r="I41" s="355"/>
      <c r="J41" s="355"/>
      <c r="K41" s="343"/>
      <c r="L41" s="356"/>
      <c r="M41" s="355"/>
      <c r="N41" s="341"/>
      <c r="O41" s="341"/>
      <c r="P41" s="341"/>
      <c r="Q41" s="349"/>
      <c r="R41" s="349"/>
      <c r="S41" s="349"/>
      <c r="T41" s="349"/>
      <c r="U41" s="349"/>
      <c r="V41" s="349"/>
      <c r="W41" s="349"/>
      <c r="X41" s="349"/>
      <c r="Y41" s="349"/>
      <c r="Z41" s="375"/>
      <c r="AA41" s="350"/>
      <c r="AB41" s="188"/>
      <c r="AC41" s="50" t="str">
        <f t="shared" si="0"/>
        <v/>
      </c>
      <c r="AD41" s="50"/>
      <c r="AE41" s="50" t="str">
        <f t="shared" si="1"/>
        <v/>
      </c>
    </row>
    <row r="42" spans="1:31" ht="24.9" customHeight="1" thickBot="1">
      <c r="A42" s="36">
        <v>30</v>
      </c>
      <c r="B42" s="363"/>
      <c r="C42" s="364"/>
      <c r="D42" s="365"/>
      <c r="E42" s="365"/>
      <c r="F42" s="365"/>
      <c r="G42" s="366"/>
      <c r="H42" s="367"/>
      <c r="I42" s="368"/>
      <c r="J42" s="368"/>
      <c r="K42" s="364"/>
      <c r="L42" s="369"/>
      <c r="M42" s="368"/>
      <c r="N42" s="338"/>
      <c r="O42" s="338"/>
      <c r="P42" s="338"/>
      <c r="Q42" s="339"/>
      <c r="R42" s="339"/>
      <c r="S42" s="339"/>
      <c r="T42" s="339"/>
      <c r="U42" s="339"/>
      <c r="V42" s="339"/>
      <c r="W42" s="339"/>
      <c r="X42" s="339"/>
      <c r="Y42" s="339"/>
      <c r="Z42" s="339"/>
      <c r="AA42" s="340"/>
      <c r="AB42" s="188"/>
      <c r="AC42" s="50" t="str">
        <f t="shared" si="0"/>
        <v/>
      </c>
      <c r="AD42" s="50"/>
      <c r="AE42" s="50" t="str">
        <f t="shared" si="1"/>
        <v/>
      </c>
    </row>
    <row r="43" spans="1:31" ht="14" customHeight="1">
      <c r="A43" s="280"/>
      <c r="B43" s="152"/>
      <c r="C43" s="148"/>
      <c r="D43" s="280"/>
      <c r="E43" s="280"/>
      <c r="F43" s="148"/>
      <c r="G43" s="148"/>
      <c r="H43" s="148"/>
      <c r="I43" s="280"/>
      <c r="J43" s="148"/>
      <c r="K43" s="148"/>
      <c r="L43" s="280"/>
      <c r="M43" s="148"/>
      <c r="N43" s="280"/>
      <c r="O43" s="280"/>
      <c r="P43" s="280"/>
      <c r="Q43" s="148"/>
      <c r="R43" s="148"/>
      <c r="S43" s="280"/>
      <c r="T43" s="280"/>
      <c r="U43" s="148"/>
      <c r="V43" s="148"/>
      <c r="W43" s="280"/>
      <c r="X43" s="280"/>
      <c r="Y43" s="148"/>
      <c r="Z43" s="148"/>
      <c r="AA43" s="148"/>
    </row>
  </sheetData>
  <mergeCells count="13">
    <mergeCell ref="D3:D4"/>
    <mergeCell ref="N1:N2"/>
    <mergeCell ref="O1:S1"/>
    <mergeCell ref="AA10:AA11"/>
    <mergeCell ref="O10:U10"/>
    <mergeCell ref="N10:N11"/>
    <mergeCell ref="Y7:AA7"/>
    <mergeCell ref="M10:M11"/>
    <mergeCell ref="I10:I11"/>
    <mergeCell ref="J10:J11"/>
    <mergeCell ref="K10:K11"/>
    <mergeCell ref="L10:L11"/>
    <mergeCell ref="Z10:Z11"/>
  </mergeCells>
  <phoneticPr fontId="3"/>
  <dataValidations count="6">
    <dataValidation type="list" allowBlank="1" showInputMessage="1" showErrorMessage="1" sqref="L13:M42 I13:I42 Z13:Z42" xr:uid="{FEF8B4FA-2905-4457-85B7-8B146D98E769}">
      <formula1>"0,1"</formula1>
    </dataValidation>
    <dataValidation type="textLength" allowBlank="1" showInputMessage="1" showErrorMessage="1" sqref="E13:F42" xr:uid="{1EE2860B-15E2-4646-ACDB-519B461E8A06}">
      <formula1>1</formula1>
      <formula2>40</formula2>
    </dataValidation>
    <dataValidation type="list" allowBlank="1" showInputMessage="1" showErrorMessage="1" sqref="B13:B42" xr:uid="{2240554F-6C18-4660-BD77-22384F2F45BE}">
      <formula1>"新規,更新,削除"</formula1>
    </dataValidation>
    <dataValidation type="custom" allowBlank="1" showInputMessage="1" showErrorMessage="1" error="半角のみ入力可能｡_x000a_文字数制限1文字～40文字" sqref="D13:D42" xr:uid="{76A9328F-6055-47F0-861B-CE2A6333F7ED}">
      <formula1>AND(D13&lt;DBCS(D13),LEN(D13)&lt;=40)</formula1>
    </dataValidation>
    <dataValidation type="list" allowBlank="1" showInputMessage="1" showErrorMessage="1" sqref="AA13:AA42" xr:uid="{56408138-638E-4FBC-B666-D899C0E20348}">
      <formula1>"要,否"</formula1>
    </dataValidation>
    <dataValidation type="list" allowBlank="1" showInputMessage="1" showErrorMessage="1" sqref="C8" xr:uid="{01DD38A6-F2DC-42B3-A801-E3D77A215D96}">
      <formula1>"MUT,MEN,MAI,MAU"</formula1>
    </dataValidation>
  </dataValidations>
  <pageMargins left="0.59055118110236227" right="0.19685039370078741" top="1.1811023622047245" bottom="0.78740157480314965" header="0.51181102362204722" footer="0.51181102362204722"/>
  <pageSetup paperSize="8" scale="58" fitToHeight="0" orientation="landscape" horizontalDpi="4294967292" vertic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Line="0" autoPict="0" macro="[0]!複写01">
                <anchor moveWithCells="1" sizeWithCells="1">
                  <from>
                    <xdr:col>0</xdr:col>
                    <xdr:colOff>0</xdr:colOff>
                    <xdr:row>12</xdr:row>
                    <xdr:rowOff>0</xdr:rowOff>
                  </from>
                  <to>
                    <xdr:col>0</xdr:col>
                    <xdr:colOff>0</xdr:colOff>
                    <xdr:row>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5">
        <x14:dataValidation type="list" allowBlank="1" showInputMessage="1" showErrorMessage="1" xr:uid="{5B6493F6-C525-494B-8992-9869DA878A62}">
          <x14:formula1>
            <xm:f>ドロップダウンリスト!$P$3:$P$16</xm:f>
          </x14:formula1>
          <xm:sqref>T3 T13:T42</xm:sqref>
        </x14:dataValidation>
        <x14:dataValidation type="list" allowBlank="1" showInputMessage="1" showErrorMessage="1" xr:uid="{D8E742CC-0FF8-4A31-9267-E1A5A2AD917D}">
          <x14:formula1>
            <xm:f>ドロップダウンリスト!$R$3:$R$9</xm:f>
          </x14:formula1>
          <xm:sqref>U3 U13:U42</xm:sqref>
        </x14:dataValidation>
        <x14:dataValidation type="list" allowBlank="1" showInputMessage="1" showErrorMessage="1" xr:uid="{7E09003D-4226-48C3-AA43-55F1DD10407E}">
          <x14:formula1>
            <xm:f>ドロップダウンリスト!$T$3:$T$5</xm:f>
          </x14:formula1>
          <xm:sqref>V3 V13:V42</xm:sqref>
        </x14:dataValidation>
        <x14:dataValidation type="list" allowBlank="1" showInputMessage="1" showErrorMessage="1" xr:uid="{D34BE964-2AFA-499C-9E14-93E2AC86BA86}">
          <x14:formula1>
            <xm:f>ドロップダウンリスト!$V$3:$V$6</xm:f>
          </x14:formula1>
          <xm:sqref>W3 W13:W42</xm:sqref>
        </x14:dataValidation>
        <x14:dataValidation type="list" allowBlank="1" showInputMessage="1" showErrorMessage="1" xr:uid="{FF44BCB8-BC05-4C1E-B790-1DC2E8691624}">
          <x14:formula1>
            <xm:f>ドロップダウンリスト!$X$3:$X$9</xm:f>
          </x14:formula1>
          <xm:sqref>X3 X13:X42</xm:sqref>
        </x14:dataValidation>
        <x14:dataValidation type="list" allowBlank="1" showInputMessage="1" showErrorMessage="1" xr:uid="{569D5D79-13AD-4D6D-9452-DDC2E44B4846}">
          <x14:formula1>
            <xm:f>ドロップダウンリスト!$Z$3:$Z$8</xm:f>
          </x14:formula1>
          <xm:sqref>Y13:Y42 Y3</xm:sqref>
        </x14:dataValidation>
        <x14:dataValidation type="list" allowBlank="1" showInputMessage="1" showErrorMessage="1" xr:uid="{C7116A14-BE05-4B25-B09B-79D6272BABDA}">
          <x14:formula1>
            <xm:f>ドロップダウンリスト!$E$3:$E$30</xm:f>
          </x14:formula1>
          <xm:sqref>N13:N42</xm:sqref>
        </x14:dataValidation>
        <x14:dataValidation type="list" allowBlank="1" showInputMessage="1" showErrorMessage="1" xr:uid="{DACA9E03-CD61-4CDF-B796-375EE4AF9DD2}">
          <x14:formula1>
            <xm:f>分析軸!$A$2:$A$5</xm:f>
          </x14:formula1>
          <xm:sqref>O3 O13:O42</xm:sqref>
        </x14:dataValidation>
        <x14:dataValidation type="list" allowBlank="1" showInputMessage="1" showErrorMessage="1" xr:uid="{024720FB-1BFA-4EB6-BE8C-FA897B31A5EA}">
          <x14:formula1>
            <xm:f>ドロップダウンリスト!$B$3:$B$4</xm:f>
          </x14:formula1>
          <xm:sqref>J13:J42</xm:sqref>
        </x14:dataValidation>
        <x14:dataValidation type="list" allowBlank="1" showInputMessage="1" showErrorMessage="1" xr:uid="{1765C8AC-1E5F-48A6-A7B4-4720FF9804B7}">
          <x14:formula1>
            <xm:f>OFFSET(分析軸!$A$1, MATCH(O3,分析軸!$A$2:$A$5,0), 1, 1, COUNTA(OFFSET(分析軸!$A$1,MATCH(O3,分析軸!$A$2:$A$5,0),1,1,4)))</xm:f>
          </x14:formula1>
          <xm:sqref>P3 P13:P42</xm:sqref>
        </x14:dataValidation>
        <x14:dataValidation type="list" allowBlank="1" showInputMessage="1" showErrorMessage="1" xr:uid="{99F94581-4B1C-4D52-A63D-996D4566FA9A}">
          <x14:formula1>
            <xm:f>OFFSET(分析軸!$A$6, MATCH(P3,分析軸!$A$7:$A$13,0), 1, 1, COUNTA(OFFSET(分析軸!$A$6,MATCH(P3,分析軸!$A$7:$A$13,0),1,1,4)))</xm:f>
          </x14:formula1>
          <xm:sqref>Q3 Q13:Q42</xm:sqref>
        </x14:dataValidation>
        <x14:dataValidation type="list" allowBlank="1" showInputMessage="1" showErrorMessage="1" xr:uid="{0548C672-55C0-48AF-8A65-20648E244F71}">
          <x14:formula1>
            <xm:f>OFFSET(分析軸!$A$14, MATCH(Q3,分析軸!$A$15:$A$35,0), 1, 1, COUNTA(OFFSET(分析軸!$A$14,MATCH(Q3,分析軸!$A$15:$A$35,0),1,1,14)))</xm:f>
          </x14:formula1>
          <xm:sqref>R3 R13:R42</xm:sqref>
        </x14:dataValidation>
        <x14:dataValidation type="list" allowBlank="1" showInputMessage="1" showErrorMessage="1" xr:uid="{3C3D4D05-2644-4D68-9243-07166980ABBF}">
          <x14:formula1>
            <xm:f>OFFSET(分析軸!$A$36, MATCH(R3,分析軸!$A$37:$A$101,0), 1, 1,COUNTA(OFFSET(分析軸!$A$36,MATCH(R3,分析軸!$A$37:$A$101,0),1,1,40)))</xm:f>
          </x14:formula1>
          <xm:sqref>S3 S13:S42</xm:sqref>
        </x14:dataValidation>
        <x14:dataValidation type="list" allowBlank="1" showInputMessage="1" showErrorMessage="1" xr:uid="{1F9A9732-F47C-4AC1-90B6-79B41CEC4807}">
          <x14:formula1>
            <xm:f>ドロップダウンリスト!$C$3:$C$11</xm:f>
          </x14:formula1>
          <xm:sqref>K13:K42</xm:sqref>
        </x14:dataValidation>
        <x14:dataValidation type="list" allowBlank="1" showInputMessage="1" showErrorMessage="1" xr:uid="{8D6A854B-69AF-482E-95E5-6B585A86B5EF}">
          <x14:formula1>
            <xm:f>OFFSET(分析軸!$A$36, MATCH(R13,分析軸!$A$37:$A$100,0), 1, 1,COUNTA(OFFSET(分析軸!$A$36,MATCH(R13,分析軸!$A$37:$A$100,0),1,1,40)))</xm:f>
          </x14:formula1>
          <xm:sqref>T13:T42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7D9E5-78DA-48A6-9B6C-BD0FE025A40B}">
  <sheetPr>
    <pageSetUpPr fitToPage="1"/>
  </sheetPr>
  <dimension ref="A1:W38"/>
  <sheetViews>
    <sheetView zoomScale="80" zoomScaleNormal="80" workbookViewId="0">
      <selection activeCell="I3" sqref="I3"/>
    </sheetView>
  </sheetViews>
  <sheetFormatPr defaultRowHeight="18"/>
  <cols>
    <col min="1" max="1" width="7.58203125" customWidth="1"/>
    <col min="2" max="2" width="16.58203125" customWidth="1"/>
    <col min="3" max="3" width="16.1640625" customWidth="1"/>
    <col min="4" max="4" width="26.58203125" customWidth="1"/>
    <col min="5" max="5" width="7.6640625" customWidth="1"/>
    <col min="6" max="6" width="14.6640625" customWidth="1"/>
    <col min="7" max="8" width="15.4140625" customWidth="1"/>
    <col min="9" max="9" width="30.6640625" customWidth="1"/>
    <col min="10" max="10" width="11.1640625" customWidth="1"/>
    <col min="11" max="14" width="15.6640625" customWidth="1"/>
    <col min="15" max="15" width="3.5" customWidth="1"/>
    <col min="18" max="20" width="15.58203125" customWidth="1"/>
    <col min="22" max="23" width="15.58203125" customWidth="1"/>
  </cols>
  <sheetData>
    <row r="1" spans="1:23" ht="20">
      <c r="A1" s="149"/>
      <c r="B1" s="149"/>
      <c r="C1" s="149"/>
      <c r="D1" s="149"/>
      <c r="E1" s="149"/>
      <c r="F1" s="149"/>
      <c r="G1" s="149"/>
      <c r="H1" s="149"/>
      <c r="I1" s="149"/>
      <c r="J1" s="149"/>
      <c r="K1" s="149"/>
      <c r="L1" s="149"/>
      <c r="M1" s="309" t="s">
        <v>1019</v>
      </c>
      <c r="N1" s="310">
        <f ca="1">TODAY()</f>
        <v>45212</v>
      </c>
    </row>
    <row r="2" spans="1:23">
      <c r="A2" s="149"/>
      <c r="B2" s="149"/>
      <c r="C2" s="149"/>
      <c r="D2" s="149"/>
      <c r="E2" s="149"/>
      <c r="F2" s="149"/>
      <c r="G2" s="149"/>
      <c r="H2" s="149"/>
      <c r="I2" s="149"/>
      <c r="J2" s="149"/>
      <c r="K2" s="149"/>
      <c r="L2" s="149"/>
      <c r="M2" s="149"/>
      <c r="N2" s="147"/>
      <c r="R2" s="7"/>
      <c r="S2" s="7"/>
      <c r="T2" s="7"/>
      <c r="U2" s="7"/>
      <c r="V2" s="7"/>
      <c r="W2" s="7"/>
    </row>
    <row r="3" spans="1:23" ht="38.5">
      <c r="A3" s="149"/>
      <c r="B3" s="403" t="s">
        <v>1384</v>
      </c>
      <c r="C3" s="403"/>
      <c r="D3" s="403"/>
      <c r="E3" s="146"/>
      <c r="F3" s="146"/>
      <c r="I3" s="311"/>
      <c r="J3" s="311"/>
      <c r="K3" s="311"/>
      <c r="L3" s="311"/>
      <c r="M3" s="311"/>
      <c r="N3" s="311"/>
      <c r="O3" s="147"/>
      <c r="R3" s="311"/>
      <c r="S3" s="311"/>
      <c r="T3" s="311"/>
      <c r="U3" s="7"/>
      <c r="V3" s="311"/>
      <c r="W3" s="311"/>
    </row>
    <row r="4" spans="1:23" ht="54" customHeight="1">
      <c r="A4" s="149"/>
      <c r="B4" s="149"/>
      <c r="C4" s="149"/>
      <c r="D4" s="148"/>
      <c r="E4" s="148"/>
      <c r="F4" s="148"/>
      <c r="I4" s="312"/>
      <c r="J4" s="312"/>
      <c r="K4" s="312"/>
      <c r="L4" s="312"/>
      <c r="M4" s="312"/>
      <c r="N4" s="312"/>
      <c r="O4" s="145"/>
      <c r="R4" s="312"/>
      <c r="S4" s="312"/>
      <c r="T4" s="312"/>
      <c r="U4" s="7"/>
      <c r="V4" s="312"/>
      <c r="W4" s="312"/>
    </row>
    <row r="5" spans="1:23" ht="18.5" thickBot="1">
      <c r="A5" s="144"/>
      <c r="B5" s="144"/>
      <c r="C5" s="290"/>
      <c r="D5" s="144"/>
      <c r="E5" s="144"/>
      <c r="F5" s="144"/>
      <c r="G5" s="144"/>
      <c r="H5" s="144"/>
      <c r="I5" s="144"/>
      <c r="J5" s="144"/>
      <c r="K5" s="144"/>
      <c r="L5" s="144"/>
      <c r="M5" s="144"/>
      <c r="N5" s="144"/>
      <c r="R5" s="7"/>
      <c r="S5" s="7"/>
      <c r="T5" s="7"/>
      <c r="U5" s="7"/>
      <c r="V5" s="7"/>
      <c r="W5" s="7"/>
    </row>
    <row r="6" spans="1:23" ht="18.5" thickTop="1">
      <c r="A6" s="152"/>
      <c r="B6" s="322" t="s">
        <v>77</v>
      </c>
      <c r="C6" s="327" t="s">
        <v>1385</v>
      </c>
      <c r="D6" s="324" t="s">
        <v>303</v>
      </c>
      <c r="E6" s="286" t="s">
        <v>1021</v>
      </c>
      <c r="F6" s="286" t="s">
        <v>1376</v>
      </c>
      <c r="G6" s="286" t="s">
        <v>1363</v>
      </c>
      <c r="H6" s="286" t="s">
        <v>1375</v>
      </c>
      <c r="I6" s="287" t="s">
        <v>1017</v>
      </c>
      <c r="J6" s="288" t="s">
        <v>1364</v>
      </c>
      <c r="K6" s="401" t="s">
        <v>1018</v>
      </c>
      <c r="L6" s="402"/>
      <c r="M6" s="287" t="s">
        <v>1377</v>
      </c>
      <c r="N6" s="308" t="s">
        <v>1378</v>
      </c>
      <c r="R6" s="7"/>
      <c r="S6" s="7"/>
      <c r="T6" s="7"/>
      <c r="U6" s="7"/>
      <c r="V6" s="7"/>
      <c r="W6" s="7"/>
    </row>
    <row r="7" spans="1:23" ht="21.75" customHeight="1">
      <c r="A7" s="153">
        <v>1</v>
      </c>
      <c r="B7" s="323"/>
      <c r="C7" s="328"/>
      <c r="D7" s="325"/>
      <c r="E7" s="313"/>
      <c r="F7" s="313"/>
      <c r="G7" s="317"/>
      <c r="H7" s="318"/>
      <c r="I7" s="314"/>
      <c r="J7" s="315"/>
      <c r="K7" s="399"/>
      <c r="L7" s="400"/>
      <c r="M7" s="314"/>
      <c r="N7" s="316"/>
      <c r="R7" s="7"/>
      <c r="S7" s="7"/>
      <c r="T7" s="7"/>
      <c r="U7" s="7"/>
      <c r="V7" s="7"/>
      <c r="W7" s="7"/>
    </row>
    <row r="8" spans="1:23" ht="21.75" customHeight="1">
      <c r="A8" s="154">
        <v>2</v>
      </c>
      <c r="B8" s="323"/>
      <c r="C8" s="328"/>
      <c r="D8" s="325"/>
      <c r="E8" s="313"/>
      <c r="F8" s="313"/>
      <c r="G8" s="317"/>
      <c r="H8" s="318"/>
      <c r="I8" s="314"/>
      <c r="J8" s="321"/>
      <c r="K8" s="399"/>
      <c r="L8" s="400"/>
      <c r="M8" s="314"/>
      <c r="N8" s="316"/>
      <c r="R8" s="7"/>
      <c r="S8" s="7"/>
      <c r="T8" s="7"/>
      <c r="U8" s="7"/>
      <c r="V8" s="7"/>
      <c r="W8" s="7"/>
    </row>
    <row r="9" spans="1:23" ht="21.75" customHeight="1">
      <c r="A9" s="154">
        <v>3</v>
      </c>
      <c r="B9" s="323"/>
      <c r="C9" s="328"/>
      <c r="D9" s="325"/>
      <c r="E9" s="313"/>
      <c r="F9" s="313"/>
      <c r="G9" s="317"/>
      <c r="H9" s="318"/>
      <c r="I9" s="314"/>
      <c r="J9" s="321"/>
      <c r="K9" s="399"/>
      <c r="L9" s="400"/>
      <c r="M9" s="314"/>
      <c r="N9" s="316"/>
      <c r="R9" s="7"/>
      <c r="S9" s="7"/>
      <c r="T9" s="7"/>
      <c r="U9" s="7"/>
      <c r="V9" s="7"/>
      <c r="W9" s="7"/>
    </row>
    <row r="10" spans="1:23" ht="21.75" customHeight="1">
      <c r="A10" s="154">
        <v>4</v>
      </c>
      <c r="B10" s="323"/>
      <c r="C10" s="328"/>
      <c r="D10" s="325"/>
      <c r="E10" s="313"/>
      <c r="F10" s="313"/>
      <c r="G10" s="317"/>
      <c r="H10" s="318"/>
      <c r="I10" s="314"/>
      <c r="J10" s="321"/>
      <c r="K10" s="399"/>
      <c r="L10" s="400"/>
      <c r="M10" s="314"/>
      <c r="N10" s="316"/>
    </row>
    <row r="11" spans="1:23" ht="21.75" customHeight="1">
      <c r="A11" s="154">
        <v>5</v>
      </c>
      <c r="B11" s="323"/>
      <c r="C11" s="328"/>
      <c r="D11" s="325"/>
      <c r="E11" s="313"/>
      <c r="F11" s="313"/>
      <c r="G11" s="317"/>
      <c r="H11" s="318"/>
      <c r="I11" s="314"/>
      <c r="J11" s="321"/>
      <c r="K11" s="399"/>
      <c r="L11" s="400"/>
      <c r="M11" s="314"/>
      <c r="N11" s="316"/>
    </row>
    <row r="12" spans="1:23" ht="21.75" customHeight="1">
      <c r="A12" s="154">
        <v>6</v>
      </c>
      <c r="B12" s="323"/>
      <c r="C12" s="328"/>
      <c r="D12" s="325"/>
      <c r="E12" s="313"/>
      <c r="F12" s="313"/>
      <c r="G12" s="317"/>
      <c r="H12" s="318"/>
      <c r="I12" s="314"/>
      <c r="J12" s="321"/>
      <c r="K12" s="399"/>
      <c r="L12" s="400"/>
      <c r="M12" s="314"/>
      <c r="N12" s="316"/>
    </row>
    <row r="13" spans="1:23" ht="21.75" customHeight="1">
      <c r="A13" s="154">
        <v>7</v>
      </c>
      <c r="B13" s="323"/>
      <c r="C13" s="328"/>
      <c r="D13" s="325"/>
      <c r="E13" s="313"/>
      <c r="F13" s="313"/>
      <c r="G13" s="317"/>
      <c r="H13" s="318"/>
      <c r="I13" s="314"/>
      <c r="J13" s="321"/>
      <c r="K13" s="399"/>
      <c r="L13" s="400"/>
      <c r="M13" s="314"/>
      <c r="N13" s="316"/>
    </row>
    <row r="14" spans="1:23" ht="21.75" customHeight="1">
      <c r="A14" s="154">
        <v>8</v>
      </c>
      <c r="B14" s="323"/>
      <c r="C14" s="328"/>
      <c r="D14" s="325"/>
      <c r="E14" s="313"/>
      <c r="F14" s="313"/>
      <c r="G14" s="317"/>
      <c r="H14" s="318"/>
      <c r="I14" s="314"/>
      <c r="J14" s="321"/>
      <c r="K14" s="399"/>
      <c r="L14" s="400"/>
      <c r="M14" s="314"/>
      <c r="N14" s="316"/>
    </row>
    <row r="15" spans="1:23" ht="21.75" customHeight="1">
      <c r="A15" s="154">
        <v>9</v>
      </c>
      <c r="B15" s="323"/>
      <c r="C15" s="328"/>
      <c r="D15" s="325"/>
      <c r="E15" s="313"/>
      <c r="F15" s="313"/>
      <c r="G15" s="317"/>
      <c r="H15" s="318"/>
      <c r="I15" s="314"/>
      <c r="J15" s="321"/>
      <c r="K15" s="399"/>
      <c r="L15" s="400"/>
      <c r="M15" s="314"/>
      <c r="N15" s="316"/>
    </row>
    <row r="16" spans="1:23" ht="21.75" customHeight="1">
      <c r="A16" s="154">
        <v>10</v>
      </c>
      <c r="B16" s="323"/>
      <c r="C16" s="328"/>
      <c r="D16" s="325"/>
      <c r="E16" s="313"/>
      <c r="F16" s="313"/>
      <c r="G16" s="317"/>
      <c r="H16" s="318"/>
      <c r="I16" s="314"/>
      <c r="J16" s="321"/>
      <c r="K16" s="399"/>
      <c r="L16" s="400"/>
      <c r="M16" s="314"/>
      <c r="N16" s="316"/>
    </row>
    <row r="17" spans="1:14" ht="21.75" customHeight="1">
      <c r="A17" s="154">
        <v>11</v>
      </c>
      <c r="B17" s="323"/>
      <c r="C17" s="328"/>
      <c r="D17" s="325"/>
      <c r="E17" s="313"/>
      <c r="F17" s="313"/>
      <c r="G17" s="317"/>
      <c r="H17" s="318"/>
      <c r="I17" s="314"/>
      <c r="J17" s="321"/>
      <c r="K17" s="399"/>
      <c r="L17" s="400"/>
      <c r="M17" s="314"/>
      <c r="N17" s="316"/>
    </row>
    <row r="18" spans="1:14" ht="21.75" customHeight="1">
      <c r="A18" s="154">
        <v>12</v>
      </c>
      <c r="B18" s="323"/>
      <c r="C18" s="328"/>
      <c r="D18" s="325"/>
      <c r="E18" s="313"/>
      <c r="F18" s="313"/>
      <c r="G18" s="317"/>
      <c r="H18" s="318"/>
      <c r="I18" s="314"/>
      <c r="J18" s="321"/>
      <c r="K18" s="399"/>
      <c r="L18" s="400"/>
      <c r="M18" s="314"/>
      <c r="N18" s="316"/>
    </row>
    <row r="19" spans="1:14" ht="21.75" customHeight="1">
      <c r="A19" s="154">
        <v>13</v>
      </c>
      <c r="B19" s="323"/>
      <c r="C19" s="328"/>
      <c r="D19" s="325"/>
      <c r="E19" s="313"/>
      <c r="F19" s="313"/>
      <c r="G19" s="317"/>
      <c r="H19" s="318"/>
      <c r="I19" s="314"/>
      <c r="J19" s="321"/>
      <c r="K19" s="399"/>
      <c r="L19" s="400"/>
      <c r="M19" s="314"/>
      <c r="N19" s="316"/>
    </row>
    <row r="20" spans="1:14" ht="21.75" customHeight="1">
      <c r="A20" s="154">
        <v>14</v>
      </c>
      <c r="B20" s="323"/>
      <c r="C20" s="328"/>
      <c r="D20" s="325"/>
      <c r="E20" s="313"/>
      <c r="F20" s="313"/>
      <c r="G20" s="317"/>
      <c r="H20" s="318"/>
      <c r="I20" s="314"/>
      <c r="J20" s="321"/>
      <c r="K20" s="399"/>
      <c r="L20" s="400"/>
      <c r="M20" s="314"/>
      <c r="N20" s="316"/>
    </row>
    <row r="21" spans="1:14" ht="21.75" customHeight="1">
      <c r="A21" s="154">
        <v>15</v>
      </c>
      <c r="B21" s="323"/>
      <c r="C21" s="328"/>
      <c r="D21" s="325"/>
      <c r="E21" s="313"/>
      <c r="F21" s="313"/>
      <c r="G21" s="317"/>
      <c r="H21" s="318"/>
      <c r="I21" s="314"/>
      <c r="J21" s="321"/>
      <c r="K21" s="399"/>
      <c r="L21" s="400"/>
      <c r="M21" s="314"/>
      <c r="N21" s="316"/>
    </row>
    <row r="22" spans="1:14" ht="21.75" customHeight="1">
      <c r="A22" s="153">
        <v>16</v>
      </c>
      <c r="B22" s="323"/>
      <c r="C22" s="328"/>
      <c r="D22" s="325"/>
      <c r="E22" s="313"/>
      <c r="F22" s="313"/>
      <c r="G22" s="317"/>
      <c r="H22" s="318"/>
      <c r="I22" s="314"/>
      <c r="J22" s="321"/>
      <c r="K22" s="399"/>
      <c r="L22" s="400"/>
      <c r="M22" s="314"/>
      <c r="N22" s="316"/>
    </row>
    <row r="23" spans="1:14" ht="21.75" customHeight="1">
      <c r="A23" s="154">
        <v>17</v>
      </c>
      <c r="B23" s="323"/>
      <c r="C23" s="328"/>
      <c r="D23" s="325"/>
      <c r="E23" s="313"/>
      <c r="F23" s="313"/>
      <c r="G23" s="317"/>
      <c r="H23" s="318"/>
      <c r="I23" s="314"/>
      <c r="J23" s="321"/>
      <c r="K23" s="399"/>
      <c r="L23" s="400"/>
      <c r="M23" s="314"/>
      <c r="N23" s="316"/>
    </row>
    <row r="24" spans="1:14" ht="21.75" customHeight="1">
      <c r="A24" s="154">
        <v>18</v>
      </c>
      <c r="B24" s="323"/>
      <c r="C24" s="328"/>
      <c r="D24" s="325"/>
      <c r="E24" s="313"/>
      <c r="F24" s="313"/>
      <c r="G24" s="317"/>
      <c r="H24" s="318"/>
      <c r="I24" s="314"/>
      <c r="J24" s="321"/>
      <c r="K24" s="399"/>
      <c r="L24" s="400"/>
      <c r="M24" s="314"/>
      <c r="N24" s="316"/>
    </row>
    <row r="25" spans="1:14" ht="21.75" customHeight="1">
      <c r="A25" s="154">
        <v>19</v>
      </c>
      <c r="B25" s="323"/>
      <c r="C25" s="328"/>
      <c r="D25" s="325"/>
      <c r="E25" s="313"/>
      <c r="F25" s="313"/>
      <c r="G25" s="317"/>
      <c r="H25" s="318"/>
      <c r="I25" s="314"/>
      <c r="J25" s="321"/>
      <c r="K25" s="399"/>
      <c r="L25" s="400"/>
      <c r="M25" s="314"/>
      <c r="N25" s="316"/>
    </row>
    <row r="26" spans="1:14" ht="21.75" customHeight="1" thickBot="1">
      <c r="A26" s="154">
        <v>20</v>
      </c>
      <c r="B26" s="323"/>
      <c r="C26" s="328"/>
      <c r="D26" s="325"/>
      <c r="E26" s="313"/>
      <c r="F26" s="313"/>
      <c r="G26" s="317"/>
      <c r="H26" s="318"/>
      <c r="I26" s="314"/>
      <c r="J26" s="321"/>
      <c r="K26" s="405"/>
      <c r="L26" s="406"/>
      <c r="M26" s="314"/>
      <c r="N26" s="316"/>
    </row>
    <row r="27" spans="1:14">
      <c r="A27" s="154"/>
      <c r="B27" s="319" t="s">
        <v>1379</v>
      </c>
      <c r="C27" s="326"/>
      <c r="D27" s="296"/>
      <c r="E27" s="296"/>
      <c r="F27" s="296"/>
      <c r="G27" s="296"/>
      <c r="H27" s="296"/>
      <c r="I27" s="297"/>
      <c r="J27" s="297"/>
      <c r="K27" s="407"/>
      <c r="L27" s="407"/>
      <c r="M27" s="297"/>
      <c r="N27" s="298"/>
    </row>
    <row r="28" spans="1:14">
      <c r="A28" s="154"/>
      <c r="B28" s="299" t="s">
        <v>1380</v>
      </c>
      <c r="C28" s="320"/>
      <c r="D28" s="301"/>
      <c r="E28" s="301"/>
      <c r="F28" s="301"/>
      <c r="G28" s="301"/>
      <c r="H28" s="301"/>
      <c r="I28" s="302"/>
      <c r="J28" s="302"/>
      <c r="K28" s="408"/>
      <c r="L28" s="408"/>
      <c r="M28" s="302"/>
      <c r="N28" s="303"/>
    </row>
    <row r="29" spans="1:14">
      <c r="A29" s="154"/>
      <c r="B29" s="299" t="s">
        <v>1364</v>
      </c>
      <c r="C29" s="320"/>
      <c r="D29" s="301"/>
      <c r="E29" s="301"/>
      <c r="F29" s="301"/>
      <c r="G29" s="301"/>
      <c r="H29" s="301"/>
      <c r="I29" s="302"/>
      <c r="J29" s="302"/>
      <c r="K29" s="408"/>
      <c r="L29" s="408"/>
      <c r="M29" s="302"/>
      <c r="N29" s="303"/>
    </row>
    <row r="30" spans="1:14">
      <c r="A30" s="154"/>
      <c r="B30" s="299" t="s">
        <v>1381</v>
      </c>
      <c r="C30" s="320"/>
      <c r="D30" s="301"/>
      <c r="E30" s="301"/>
      <c r="F30" s="301"/>
      <c r="G30" s="301"/>
      <c r="H30" s="301"/>
      <c r="I30" s="302"/>
      <c r="J30" s="302"/>
      <c r="K30" s="408"/>
      <c r="L30" s="408"/>
      <c r="M30" s="302"/>
      <c r="N30" s="303"/>
    </row>
    <row r="31" spans="1:14">
      <c r="A31" s="154"/>
      <c r="B31" s="299" t="s">
        <v>1382</v>
      </c>
      <c r="C31" s="320"/>
      <c r="D31" s="301"/>
      <c r="E31" s="301"/>
      <c r="F31" s="301"/>
      <c r="G31" s="301"/>
      <c r="H31" s="301"/>
      <c r="I31" s="302"/>
      <c r="J31" s="302"/>
      <c r="K31" s="408"/>
      <c r="L31" s="408"/>
      <c r="M31" s="302"/>
      <c r="N31" s="303"/>
    </row>
    <row r="32" spans="1:14">
      <c r="A32" s="154"/>
      <c r="B32" s="299" t="s">
        <v>1383</v>
      </c>
      <c r="C32" s="320"/>
      <c r="D32" s="301"/>
      <c r="E32" s="301"/>
      <c r="F32" s="301"/>
      <c r="G32" s="301"/>
      <c r="H32" s="301"/>
      <c r="I32" s="302"/>
      <c r="J32" s="302"/>
      <c r="K32" s="408"/>
      <c r="L32" s="408"/>
      <c r="M32" s="302"/>
      <c r="N32" s="303"/>
    </row>
    <row r="33" spans="1:14">
      <c r="A33" s="154"/>
      <c r="B33" s="299"/>
      <c r="C33" s="300"/>
      <c r="D33" s="301"/>
      <c r="E33" s="301"/>
      <c r="F33" s="301"/>
      <c r="G33" s="301"/>
      <c r="H33" s="301"/>
      <c r="I33" s="302"/>
      <c r="J33" s="302"/>
      <c r="K33" s="408"/>
      <c r="L33" s="408"/>
      <c r="M33" s="302"/>
      <c r="N33" s="303"/>
    </row>
    <row r="34" spans="1:14" ht="18.5" thickBot="1">
      <c r="A34" s="154"/>
      <c r="B34" s="304"/>
      <c r="C34" s="289"/>
      <c r="D34" s="305"/>
      <c r="E34" s="305"/>
      <c r="F34" s="305"/>
      <c r="G34" s="305"/>
      <c r="H34" s="305"/>
      <c r="I34" s="306"/>
      <c r="J34" s="306"/>
      <c r="K34" s="404"/>
      <c r="L34" s="404"/>
      <c r="M34" s="306"/>
      <c r="N34" s="307"/>
    </row>
    <row r="36" spans="1:14" ht="26.5">
      <c r="A36" s="155" t="s">
        <v>1020</v>
      </c>
    </row>
    <row r="37" spans="1:14" ht="26.5">
      <c r="A37" s="155" t="s">
        <v>1089</v>
      </c>
    </row>
    <row r="38" spans="1:14" ht="26.5">
      <c r="A38" s="155" t="s">
        <v>1088</v>
      </c>
    </row>
  </sheetData>
  <mergeCells count="30">
    <mergeCell ref="B3:D3"/>
    <mergeCell ref="K34:L34"/>
    <mergeCell ref="K25:L25"/>
    <mergeCell ref="K26:L26"/>
    <mergeCell ref="K27:L27"/>
    <mergeCell ref="K28:L28"/>
    <mergeCell ref="K29:L29"/>
    <mergeCell ref="K30:L30"/>
    <mergeCell ref="K31:L31"/>
    <mergeCell ref="K32:L32"/>
    <mergeCell ref="K33:L33"/>
    <mergeCell ref="K24:L24"/>
    <mergeCell ref="K13:L13"/>
    <mergeCell ref="K14:L14"/>
    <mergeCell ref="K20:L20"/>
    <mergeCell ref="K21:L21"/>
    <mergeCell ref="K22:L22"/>
    <mergeCell ref="K23:L23"/>
    <mergeCell ref="K12:L12"/>
    <mergeCell ref="K15:L15"/>
    <mergeCell ref="K16:L16"/>
    <mergeCell ref="K17:L17"/>
    <mergeCell ref="K18:L18"/>
    <mergeCell ref="K19:L19"/>
    <mergeCell ref="K11:L11"/>
    <mergeCell ref="K7:L7"/>
    <mergeCell ref="K6:L6"/>
    <mergeCell ref="K8:L8"/>
    <mergeCell ref="K9:L9"/>
    <mergeCell ref="K10:L10"/>
  </mergeCells>
  <phoneticPr fontId="3"/>
  <dataValidations count="1">
    <dataValidation type="textLength" showInputMessage="1" showErrorMessage="1" error="文字数は半角20文字までです" sqref="D7:I34" xr:uid="{EEF04DD2-BE71-485E-BD2D-83359EF97D38}">
      <formula1>1</formula1>
      <formula2>20</formula2>
    </dataValidation>
  </dataValidations>
  <pageMargins left="0.37" right="0.35433070866141736" top="0.88" bottom="0.55118110236220474" header="0.35433070866141736" footer="0.19685039370078741"/>
  <pageSetup paperSize="9" scale="56"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B631D-264C-46EC-B285-ADC765D4B851}">
  <dimension ref="A1:AN102"/>
  <sheetViews>
    <sheetView topLeftCell="A4" workbookViewId="0">
      <selection activeCell="H11" sqref="H11"/>
    </sheetView>
  </sheetViews>
  <sheetFormatPr defaultColWidth="4.9140625" defaultRowHeight="18"/>
  <cols>
    <col min="1" max="1" width="6.4140625" bestFit="1" customWidth="1"/>
    <col min="2" max="40" width="10.4140625" bestFit="1" customWidth="1"/>
    <col min="41" max="97" width="4.9140625" customWidth="1"/>
  </cols>
  <sheetData>
    <row r="1" spans="1:17">
      <c r="A1" s="7" t="s">
        <v>729</v>
      </c>
      <c r="B1" s="7"/>
      <c r="C1" s="7"/>
      <c r="D1" s="7"/>
      <c r="E1" s="7"/>
      <c r="F1" s="7"/>
      <c r="G1" s="7"/>
      <c r="H1" s="7"/>
      <c r="I1" s="7"/>
      <c r="J1" s="7"/>
      <c r="K1" s="7"/>
      <c r="L1" s="7"/>
      <c r="M1" s="7"/>
      <c r="N1" s="7"/>
      <c r="O1" s="7"/>
    </row>
    <row r="2" spans="1:17">
      <c r="A2" s="129">
        <v>1</v>
      </c>
      <c r="B2" s="7">
        <v>10</v>
      </c>
      <c r="C2" s="7"/>
      <c r="D2" s="7"/>
      <c r="E2" s="7"/>
      <c r="F2" s="7"/>
      <c r="G2" s="7"/>
      <c r="H2" s="7"/>
      <c r="I2" s="7"/>
      <c r="J2" s="7"/>
      <c r="K2" s="7"/>
      <c r="L2" s="7"/>
      <c r="M2" s="7"/>
      <c r="N2" s="7"/>
      <c r="O2" s="7"/>
    </row>
    <row r="3" spans="1:17">
      <c r="A3" s="129">
        <v>2</v>
      </c>
      <c r="B3" s="7">
        <v>20</v>
      </c>
      <c r="C3" s="7"/>
      <c r="D3" s="7"/>
      <c r="E3" s="7"/>
      <c r="F3" s="7"/>
      <c r="G3" s="7"/>
      <c r="H3" s="7"/>
      <c r="I3" s="7"/>
      <c r="J3" s="7"/>
      <c r="K3" s="7"/>
      <c r="L3" s="7"/>
      <c r="M3" s="7"/>
      <c r="N3" s="7"/>
      <c r="O3" s="7"/>
    </row>
    <row r="4" spans="1:17">
      <c r="A4" s="129">
        <v>3</v>
      </c>
      <c r="B4" s="7">
        <v>30</v>
      </c>
      <c r="C4" s="7">
        <v>31</v>
      </c>
      <c r="D4" s="7">
        <v>32</v>
      </c>
      <c r="E4" s="7">
        <v>33</v>
      </c>
      <c r="F4" s="7"/>
      <c r="G4" s="7"/>
      <c r="H4" s="7"/>
      <c r="I4" s="7"/>
      <c r="J4" s="7"/>
      <c r="K4" s="7"/>
      <c r="L4" s="7"/>
      <c r="M4" s="7"/>
      <c r="N4" s="7"/>
      <c r="O4" s="7"/>
    </row>
    <row r="5" spans="1:17">
      <c r="A5" s="129">
        <v>9</v>
      </c>
      <c r="B5" s="7">
        <v>99</v>
      </c>
      <c r="C5" s="7"/>
      <c r="D5" s="7"/>
      <c r="E5" s="7"/>
      <c r="F5" s="7"/>
      <c r="G5" s="7"/>
      <c r="H5" s="7"/>
      <c r="I5" s="7"/>
      <c r="J5" s="7"/>
      <c r="K5" s="7"/>
      <c r="L5" s="7"/>
      <c r="M5" s="7"/>
      <c r="N5" s="7"/>
      <c r="O5" s="7"/>
    </row>
    <row r="6" spans="1:17">
      <c r="A6" s="7" t="s">
        <v>730</v>
      </c>
      <c r="B6" s="7"/>
      <c r="C6" s="7"/>
      <c r="D6" s="7"/>
      <c r="E6" s="7"/>
      <c r="F6" s="7"/>
      <c r="G6" s="7"/>
      <c r="H6" s="7"/>
      <c r="I6" s="7"/>
      <c r="J6" s="7"/>
      <c r="K6" s="7"/>
      <c r="L6" s="7"/>
      <c r="M6" s="7"/>
      <c r="N6" s="7"/>
      <c r="O6" s="7"/>
    </row>
    <row r="7" spans="1:17">
      <c r="A7" s="130">
        <v>10</v>
      </c>
      <c r="B7" s="7">
        <v>100</v>
      </c>
      <c r="C7" s="7">
        <v>101</v>
      </c>
      <c r="D7" s="7">
        <v>102</v>
      </c>
      <c r="E7" s="7">
        <v>109</v>
      </c>
      <c r="F7" s="7"/>
      <c r="G7" s="7"/>
      <c r="H7" s="7"/>
      <c r="I7" s="7"/>
      <c r="J7" s="7"/>
      <c r="K7" s="7"/>
      <c r="L7" s="7"/>
      <c r="M7" s="7"/>
      <c r="N7" s="7"/>
      <c r="O7" s="7"/>
    </row>
    <row r="8" spans="1:17">
      <c r="A8" s="130">
        <v>20</v>
      </c>
      <c r="B8" s="7">
        <v>200</v>
      </c>
      <c r="C8" s="7">
        <v>201</v>
      </c>
      <c r="D8" s="7">
        <v>202</v>
      </c>
      <c r="E8" s="7">
        <v>209</v>
      </c>
      <c r="F8" s="7"/>
      <c r="G8" s="7"/>
      <c r="H8" s="7"/>
      <c r="I8" s="7"/>
      <c r="J8" s="7"/>
      <c r="K8" s="7"/>
      <c r="L8" s="7"/>
      <c r="M8" s="7"/>
      <c r="N8" s="7"/>
      <c r="O8" s="7"/>
    </row>
    <row r="9" spans="1:17">
      <c r="A9" s="130">
        <v>30</v>
      </c>
      <c r="B9" s="7">
        <v>300</v>
      </c>
      <c r="C9" s="7">
        <v>302</v>
      </c>
      <c r="D9" s="7">
        <v>309</v>
      </c>
      <c r="E9" s="7"/>
      <c r="F9" s="7"/>
      <c r="G9" s="7"/>
      <c r="H9" s="7"/>
      <c r="I9" s="7"/>
      <c r="J9" s="7"/>
      <c r="K9" s="7"/>
      <c r="L9" s="7"/>
      <c r="M9" s="7"/>
      <c r="N9" s="7"/>
      <c r="O9" s="7"/>
    </row>
    <row r="10" spans="1:17">
      <c r="A10" s="130">
        <v>31</v>
      </c>
      <c r="B10" s="7">
        <v>310</v>
      </c>
      <c r="C10" s="7">
        <v>311</v>
      </c>
      <c r="D10" s="7">
        <v>319</v>
      </c>
      <c r="E10" s="7"/>
      <c r="F10" s="7"/>
      <c r="G10" s="7"/>
      <c r="H10" s="7"/>
      <c r="I10" s="7"/>
      <c r="J10" s="7"/>
      <c r="K10" s="7"/>
      <c r="L10" s="7"/>
      <c r="M10" s="7"/>
      <c r="N10" s="7"/>
      <c r="O10" s="7"/>
    </row>
    <row r="11" spans="1:17">
      <c r="A11" s="130">
        <v>32</v>
      </c>
      <c r="B11" s="7">
        <v>320</v>
      </c>
      <c r="C11" s="7">
        <v>322</v>
      </c>
      <c r="D11" s="7">
        <v>329</v>
      </c>
      <c r="E11" s="7"/>
      <c r="F11" s="7"/>
      <c r="G11" s="7"/>
      <c r="H11" s="7"/>
      <c r="I11" s="7"/>
      <c r="J11" s="7"/>
      <c r="K11" s="7"/>
      <c r="L11" s="7"/>
      <c r="M11" s="7"/>
      <c r="N11" s="7"/>
      <c r="O11" s="7"/>
    </row>
    <row r="12" spans="1:17">
      <c r="A12" s="130">
        <v>33</v>
      </c>
      <c r="B12" s="7">
        <v>330</v>
      </c>
      <c r="C12" s="7">
        <v>331</v>
      </c>
      <c r="D12" s="7">
        <v>339</v>
      </c>
      <c r="E12" s="7"/>
      <c r="F12" s="7"/>
      <c r="G12" s="7"/>
      <c r="H12" s="7"/>
      <c r="I12" s="7"/>
      <c r="J12" s="7"/>
      <c r="K12" s="7"/>
      <c r="L12" s="7"/>
      <c r="M12" s="7"/>
      <c r="N12" s="7"/>
      <c r="O12" s="7"/>
    </row>
    <row r="13" spans="1:17">
      <c r="A13" s="130">
        <v>99</v>
      </c>
      <c r="B13" s="7">
        <v>999</v>
      </c>
      <c r="C13" s="7"/>
      <c r="D13" s="7"/>
      <c r="E13" s="7"/>
      <c r="F13" s="7"/>
      <c r="G13" s="7"/>
      <c r="H13" s="7"/>
      <c r="I13" s="7"/>
      <c r="J13" s="7"/>
      <c r="K13" s="7"/>
      <c r="L13" s="133"/>
      <c r="M13" s="133"/>
      <c r="N13" s="133"/>
      <c r="O13" s="133"/>
      <c r="P13" s="149"/>
      <c r="Q13" s="149"/>
    </row>
    <row r="14" spans="1:17">
      <c r="A14" s="7" t="s">
        <v>9</v>
      </c>
      <c r="B14" s="133"/>
      <c r="C14" s="133" t="s">
        <v>1350</v>
      </c>
      <c r="D14" s="133"/>
      <c r="E14" s="133"/>
      <c r="F14" s="133"/>
      <c r="G14" s="133"/>
      <c r="H14" s="133"/>
      <c r="I14" s="133"/>
      <c r="J14" s="133"/>
      <c r="K14" s="133"/>
      <c r="L14" s="133"/>
      <c r="M14" s="133"/>
      <c r="N14" s="133"/>
      <c r="O14" s="133"/>
      <c r="P14" s="149"/>
      <c r="Q14" s="149"/>
    </row>
    <row r="15" spans="1:17">
      <c r="A15" s="122">
        <v>100</v>
      </c>
      <c r="B15" s="128" t="s">
        <v>375</v>
      </c>
      <c r="C15" s="128" t="s">
        <v>376</v>
      </c>
      <c r="D15" s="128" t="s">
        <v>377</v>
      </c>
      <c r="E15" s="128" t="s">
        <v>378</v>
      </c>
      <c r="F15" s="128" t="s">
        <v>379</v>
      </c>
      <c r="G15" s="128" t="s">
        <v>380</v>
      </c>
      <c r="H15" s="128" t="s">
        <v>381</v>
      </c>
      <c r="I15" s="128" t="s">
        <v>382</v>
      </c>
      <c r="J15" s="128">
        <v>10020</v>
      </c>
      <c r="K15" s="128">
        <v>10021</v>
      </c>
      <c r="L15" s="284">
        <v>10022</v>
      </c>
      <c r="M15" s="284">
        <v>10023</v>
      </c>
      <c r="N15" s="284" t="s">
        <v>383</v>
      </c>
      <c r="O15" s="284" t="s">
        <v>1373</v>
      </c>
      <c r="P15" s="149"/>
      <c r="Q15" s="149"/>
    </row>
    <row r="16" spans="1:17">
      <c r="A16" s="122">
        <v>101</v>
      </c>
      <c r="B16" s="128" t="s">
        <v>385</v>
      </c>
      <c r="C16" s="128" t="s">
        <v>386</v>
      </c>
      <c r="D16" s="284" t="s">
        <v>387</v>
      </c>
      <c r="E16" s="284" t="s">
        <v>388</v>
      </c>
      <c r="F16" s="128" t="s">
        <v>389</v>
      </c>
      <c r="G16" s="128" t="s">
        <v>390</v>
      </c>
      <c r="H16" s="7"/>
      <c r="I16" s="7"/>
      <c r="J16" s="7"/>
      <c r="K16" s="7"/>
      <c r="L16" s="133"/>
      <c r="M16" s="133"/>
      <c r="N16" s="133"/>
      <c r="O16" s="133"/>
      <c r="P16" s="149"/>
      <c r="Q16" s="149"/>
    </row>
    <row r="17" spans="1:17">
      <c r="A17" s="122">
        <v>102</v>
      </c>
      <c r="B17" s="128" t="s">
        <v>391</v>
      </c>
      <c r="C17" s="128" t="s">
        <v>392</v>
      </c>
      <c r="D17" s="285">
        <v>10022</v>
      </c>
      <c r="E17" s="285">
        <v>10023</v>
      </c>
      <c r="F17" s="7"/>
      <c r="G17" s="7"/>
      <c r="H17" s="7"/>
      <c r="I17" s="7"/>
      <c r="J17" s="7"/>
      <c r="K17" s="7"/>
      <c r="L17" s="133"/>
      <c r="M17" s="133"/>
      <c r="N17" s="133"/>
      <c r="O17" s="133"/>
      <c r="P17" s="149"/>
      <c r="Q17" s="149"/>
    </row>
    <row r="18" spans="1:17">
      <c r="A18" s="122">
        <v>109</v>
      </c>
      <c r="B18" s="128" t="s">
        <v>393</v>
      </c>
      <c r="C18" s="7"/>
      <c r="D18" s="7"/>
      <c r="E18" s="7"/>
      <c r="F18" s="7"/>
      <c r="G18" s="7"/>
      <c r="H18" s="7"/>
      <c r="I18" s="7"/>
      <c r="J18" s="7"/>
      <c r="K18" s="7"/>
      <c r="L18" s="133"/>
      <c r="M18" s="133"/>
      <c r="N18" s="133"/>
      <c r="O18" s="133"/>
      <c r="P18" s="149"/>
      <c r="Q18" s="149"/>
    </row>
    <row r="19" spans="1:17">
      <c r="A19" s="122">
        <v>200</v>
      </c>
      <c r="B19" s="128" t="s">
        <v>394</v>
      </c>
      <c r="C19" s="128" t="s">
        <v>395</v>
      </c>
      <c r="D19" s="128" t="s">
        <v>396</v>
      </c>
      <c r="E19" s="128" t="s">
        <v>397</v>
      </c>
      <c r="F19" s="128" t="s">
        <v>398</v>
      </c>
      <c r="G19" s="7"/>
      <c r="H19" s="7"/>
      <c r="I19" s="7"/>
      <c r="J19" s="7"/>
      <c r="K19" s="7"/>
      <c r="L19" s="7"/>
      <c r="M19" s="7"/>
      <c r="N19" s="7"/>
      <c r="O19" s="7"/>
    </row>
    <row r="20" spans="1:17">
      <c r="A20" s="122">
        <v>201</v>
      </c>
      <c r="B20" s="128" t="s">
        <v>399</v>
      </c>
      <c r="C20" s="128" t="s">
        <v>400</v>
      </c>
      <c r="D20" s="128" t="s">
        <v>401</v>
      </c>
      <c r="E20" s="7"/>
      <c r="F20" s="7"/>
      <c r="G20" s="7"/>
      <c r="H20" s="7"/>
      <c r="I20" s="7"/>
      <c r="J20" s="7"/>
      <c r="K20" s="7"/>
      <c r="L20" s="7"/>
      <c r="M20" s="7"/>
      <c r="N20" s="7"/>
      <c r="O20" s="7"/>
    </row>
    <row r="21" spans="1:17">
      <c r="A21" s="122">
        <v>202</v>
      </c>
      <c r="B21" s="128" t="s">
        <v>402</v>
      </c>
      <c r="C21" s="128" t="s">
        <v>403</v>
      </c>
      <c r="D21" s="7"/>
      <c r="E21" s="7"/>
      <c r="F21" s="7"/>
      <c r="G21" s="7"/>
      <c r="H21" s="7"/>
      <c r="I21" s="7"/>
      <c r="J21" s="7"/>
      <c r="K21" s="7"/>
      <c r="L21" s="7"/>
      <c r="M21" s="7"/>
      <c r="N21" s="7"/>
      <c r="O21" s="7"/>
    </row>
    <row r="22" spans="1:17">
      <c r="A22" s="122">
        <v>209</v>
      </c>
      <c r="B22" s="128" t="s">
        <v>404</v>
      </c>
      <c r="C22" s="7"/>
      <c r="D22" s="7"/>
      <c r="E22" s="7"/>
      <c r="F22" s="7"/>
      <c r="G22" s="7"/>
      <c r="H22" s="7"/>
      <c r="I22" s="7"/>
      <c r="J22" s="7"/>
      <c r="K22" s="7"/>
      <c r="L22" s="7"/>
      <c r="M22" s="7"/>
      <c r="N22" s="7"/>
      <c r="O22" s="7"/>
    </row>
    <row r="23" spans="1:17">
      <c r="A23" s="122">
        <v>300</v>
      </c>
      <c r="B23" s="128" t="s">
        <v>405</v>
      </c>
      <c r="C23" s="128" t="s">
        <v>406</v>
      </c>
      <c r="D23" s="128" t="s">
        <v>408</v>
      </c>
      <c r="E23" s="128" t="s">
        <v>410</v>
      </c>
      <c r="F23" s="128" t="s">
        <v>412</v>
      </c>
      <c r="G23" s="7"/>
      <c r="H23" s="7"/>
      <c r="I23" s="7"/>
      <c r="J23" s="7"/>
      <c r="K23" s="7"/>
      <c r="L23" s="7"/>
      <c r="M23" s="7"/>
      <c r="N23" s="7"/>
      <c r="O23" s="7"/>
    </row>
    <row r="24" spans="1:17">
      <c r="A24" s="122">
        <v>302</v>
      </c>
      <c r="B24" s="128" t="s">
        <v>413</v>
      </c>
      <c r="C24" s="128" t="s">
        <v>414</v>
      </c>
      <c r="D24" s="7"/>
      <c r="E24" s="7"/>
      <c r="F24" s="7"/>
      <c r="G24" s="7"/>
      <c r="H24" s="7"/>
      <c r="I24" s="7"/>
      <c r="J24" s="7"/>
      <c r="K24" s="7"/>
      <c r="L24" s="7"/>
      <c r="M24" s="7"/>
      <c r="N24" s="7"/>
      <c r="O24" s="7"/>
    </row>
    <row r="25" spans="1:17">
      <c r="A25" s="122">
        <v>309</v>
      </c>
      <c r="B25" s="128" t="s">
        <v>415</v>
      </c>
      <c r="C25" s="7"/>
      <c r="D25" s="7"/>
      <c r="E25" s="7"/>
      <c r="F25" s="7"/>
      <c r="G25" s="7"/>
      <c r="H25" s="7"/>
      <c r="I25" s="7"/>
      <c r="J25" s="7"/>
      <c r="K25" s="7"/>
      <c r="L25" s="7"/>
      <c r="M25" s="7"/>
      <c r="N25" s="7"/>
      <c r="O25" s="7"/>
    </row>
    <row r="26" spans="1:17">
      <c r="A26" s="122">
        <v>310</v>
      </c>
      <c r="B26" s="128" t="s">
        <v>416</v>
      </c>
      <c r="C26" s="128" t="s">
        <v>417</v>
      </c>
      <c r="D26" s="128" t="s">
        <v>418</v>
      </c>
      <c r="E26" s="128" t="s">
        <v>419</v>
      </c>
      <c r="F26" s="128" t="s">
        <v>420</v>
      </c>
      <c r="G26" s="128" t="s">
        <v>421</v>
      </c>
      <c r="H26" s="7"/>
      <c r="I26" s="7"/>
      <c r="J26" s="7"/>
      <c r="K26" s="7"/>
      <c r="L26" s="7"/>
      <c r="M26" s="7"/>
      <c r="N26" s="7"/>
      <c r="O26" s="7"/>
    </row>
    <row r="27" spans="1:17">
      <c r="A27" s="122">
        <v>311</v>
      </c>
      <c r="B27" s="128" t="s">
        <v>422</v>
      </c>
      <c r="C27" s="128" t="s">
        <v>423</v>
      </c>
      <c r="D27" s="7"/>
      <c r="E27" s="7"/>
      <c r="F27" s="7"/>
      <c r="G27" s="7"/>
      <c r="H27" s="7"/>
      <c r="I27" s="7"/>
      <c r="J27" s="7"/>
      <c r="K27" s="7"/>
      <c r="L27" s="7"/>
      <c r="M27" s="7"/>
      <c r="N27" s="7"/>
      <c r="O27" s="7"/>
    </row>
    <row r="28" spans="1:17">
      <c r="A28" s="122">
        <v>319</v>
      </c>
      <c r="B28" s="128" t="s">
        <v>424</v>
      </c>
      <c r="C28" s="7"/>
      <c r="D28" s="7"/>
      <c r="E28" s="7"/>
      <c r="F28" s="7"/>
      <c r="G28" s="7"/>
      <c r="H28" s="7"/>
      <c r="I28" s="7"/>
      <c r="J28" s="7"/>
      <c r="K28" s="7"/>
      <c r="L28" s="7"/>
      <c r="M28" s="7"/>
      <c r="N28" s="7"/>
      <c r="O28" s="7"/>
    </row>
    <row r="29" spans="1:17">
      <c r="A29" s="122">
        <v>320</v>
      </c>
      <c r="B29" s="128" t="s">
        <v>425</v>
      </c>
      <c r="C29" s="128" t="s">
        <v>426</v>
      </c>
      <c r="D29" s="128" t="s">
        <v>427</v>
      </c>
      <c r="E29" s="128" t="s">
        <v>428</v>
      </c>
      <c r="F29" s="7"/>
      <c r="G29" s="7"/>
      <c r="H29" s="7"/>
      <c r="I29" s="7"/>
      <c r="J29" s="7"/>
      <c r="K29" s="7"/>
      <c r="L29" s="7"/>
      <c r="M29" s="7"/>
      <c r="N29" s="7"/>
      <c r="O29" s="7"/>
    </row>
    <row r="30" spans="1:17">
      <c r="A30" s="122">
        <v>322</v>
      </c>
      <c r="B30" s="128" t="s">
        <v>429</v>
      </c>
      <c r="C30" s="128" t="s">
        <v>430</v>
      </c>
      <c r="D30" s="128" t="s">
        <v>431</v>
      </c>
      <c r="E30" s="128" t="s">
        <v>432</v>
      </c>
      <c r="F30" s="7"/>
      <c r="G30" s="7"/>
      <c r="H30" s="7"/>
      <c r="I30" s="7"/>
      <c r="J30" s="7"/>
      <c r="K30" s="7"/>
      <c r="L30" s="7"/>
      <c r="M30" s="7"/>
      <c r="N30" s="7"/>
      <c r="O30" s="7"/>
    </row>
    <row r="31" spans="1:17">
      <c r="A31" s="122">
        <v>329</v>
      </c>
      <c r="B31" s="128" t="s">
        <v>433</v>
      </c>
      <c r="C31" s="7"/>
      <c r="D31" s="7"/>
      <c r="E31" s="7"/>
      <c r="F31" s="7"/>
      <c r="G31" s="7"/>
      <c r="H31" s="7"/>
      <c r="I31" s="7"/>
      <c r="J31" s="7"/>
      <c r="K31" s="7"/>
      <c r="L31" s="7"/>
      <c r="M31" s="7"/>
      <c r="N31" s="7"/>
      <c r="O31" s="7"/>
    </row>
    <row r="32" spans="1:17">
      <c r="A32" s="122">
        <v>330</v>
      </c>
      <c r="B32" s="128" t="s">
        <v>434</v>
      </c>
      <c r="C32" s="7"/>
      <c r="D32" s="7"/>
      <c r="E32" s="7"/>
      <c r="F32" s="7"/>
      <c r="G32" s="7"/>
      <c r="H32" s="7"/>
      <c r="I32" s="7"/>
      <c r="J32" s="7"/>
      <c r="K32" s="7"/>
      <c r="L32" s="7"/>
      <c r="M32" s="7"/>
      <c r="N32" s="7"/>
      <c r="O32" s="7"/>
    </row>
    <row r="33" spans="1:15">
      <c r="A33" s="122">
        <v>331</v>
      </c>
      <c r="B33" s="128" t="s">
        <v>774</v>
      </c>
      <c r="C33" s="7" t="s">
        <v>775</v>
      </c>
      <c r="D33" s="7"/>
      <c r="E33" s="7"/>
      <c r="F33" s="7"/>
      <c r="G33" s="7"/>
      <c r="H33" s="7"/>
      <c r="I33" s="7"/>
      <c r="J33" s="7"/>
      <c r="K33" s="7"/>
      <c r="L33" s="7"/>
      <c r="M33" s="7"/>
      <c r="N33" s="7"/>
      <c r="O33" s="7"/>
    </row>
    <row r="34" spans="1:15">
      <c r="A34" s="122">
        <v>339</v>
      </c>
      <c r="B34" s="7" t="s">
        <v>435</v>
      </c>
      <c r="C34" s="7"/>
      <c r="D34" s="7"/>
      <c r="E34" s="7"/>
      <c r="F34" s="7"/>
      <c r="G34" s="7"/>
      <c r="H34" s="7"/>
      <c r="I34" s="7"/>
      <c r="J34" s="7"/>
      <c r="K34" s="7"/>
      <c r="L34" s="7"/>
      <c r="M34" s="7"/>
      <c r="N34" s="7"/>
      <c r="O34" s="7"/>
    </row>
    <row r="35" spans="1:15">
      <c r="A35" s="122">
        <v>999</v>
      </c>
      <c r="B35" s="7" t="s">
        <v>436</v>
      </c>
      <c r="C35" s="7"/>
      <c r="D35" s="7"/>
      <c r="E35" s="7"/>
      <c r="F35" s="7"/>
      <c r="G35" s="7"/>
      <c r="H35" s="7"/>
      <c r="I35" s="7"/>
      <c r="J35" s="7"/>
      <c r="K35" s="7"/>
      <c r="L35" s="7"/>
      <c r="M35" s="7"/>
      <c r="N35" s="7"/>
      <c r="O35" s="7"/>
    </row>
    <row r="36" spans="1:15">
      <c r="A36" s="7" t="s">
        <v>10</v>
      </c>
      <c r="B36" s="7"/>
      <c r="C36" s="7" t="s">
        <v>1349</v>
      </c>
      <c r="D36" s="7"/>
      <c r="E36" s="7"/>
      <c r="F36" s="7"/>
      <c r="G36" s="7"/>
      <c r="H36" s="7"/>
      <c r="I36" s="7"/>
      <c r="J36" s="7"/>
      <c r="K36" s="7"/>
      <c r="L36" s="7"/>
      <c r="M36" s="7"/>
      <c r="N36" s="7"/>
      <c r="O36" s="7"/>
    </row>
    <row r="37" spans="1:15">
      <c r="A37" s="131" t="s">
        <v>375</v>
      </c>
      <c r="B37" s="7" t="s">
        <v>437</v>
      </c>
      <c r="C37" s="7" t="s">
        <v>438</v>
      </c>
      <c r="D37" s="7"/>
      <c r="E37" s="7"/>
      <c r="F37" s="7"/>
      <c r="G37" s="7"/>
      <c r="H37" s="7"/>
      <c r="I37" s="7"/>
      <c r="J37" s="7"/>
      <c r="K37" s="7"/>
      <c r="L37" s="7"/>
      <c r="M37" s="7"/>
      <c r="N37" s="7"/>
      <c r="O37" s="7"/>
    </row>
    <row r="38" spans="1:15">
      <c r="A38" s="131" t="s">
        <v>376</v>
      </c>
      <c r="B38" s="7" t="s">
        <v>439</v>
      </c>
      <c r="C38" s="7" t="s">
        <v>440</v>
      </c>
      <c r="D38" s="7" t="s">
        <v>441</v>
      </c>
      <c r="E38" s="7" t="s">
        <v>442</v>
      </c>
      <c r="F38" s="7" t="s">
        <v>443</v>
      </c>
      <c r="G38" s="7" t="s">
        <v>444</v>
      </c>
      <c r="H38" s="7" t="s">
        <v>445</v>
      </c>
      <c r="I38" s="7" t="s">
        <v>446</v>
      </c>
      <c r="J38" s="7" t="s">
        <v>447</v>
      </c>
      <c r="K38" s="7" t="s">
        <v>448</v>
      </c>
      <c r="L38" s="7" t="s">
        <v>449</v>
      </c>
      <c r="M38" s="7"/>
      <c r="N38" s="7"/>
      <c r="O38" s="7"/>
    </row>
    <row r="39" spans="1:15">
      <c r="A39" s="131" t="s">
        <v>377</v>
      </c>
      <c r="B39" s="7" t="s">
        <v>450</v>
      </c>
      <c r="C39" s="7" t="s">
        <v>451</v>
      </c>
      <c r="D39" s="7" t="s">
        <v>452</v>
      </c>
      <c r="E39" s="7" t="s">
        <v>453</v>
      </c>
      <c r="F39" s="7" t="s">
        <v>454</v>
      </c>
      <c r="G39" s="7" t="s">
        <v>455</v>
      </c>
      <c r="H39" s="7" t="s">
        <v>456</v>
      </c>
      <c r="I39" s="7" t="s">
        <v>457</v>
      </c>
      <c r="J39" s="7" t="s">
        <v>458</v>
      </c>
      <c r="K39" s="7" t="s">
        <v>459</v>
      </c>
      <c r="L39" s="7"/>
      <c r="M39" s="7"/>
      <c r="N39" s="7"/>
      <c r="O39" s="7"/>
    </row>
    <row r="40" spans="1:15">
      <c r="A40" s="131" t="s">
        <v>378</v>
      </c>
      <c r="B40" s="7" t="s">
        <v>460</v>
      </c>
      <c r="C40" s="7" t="s">
        <v>461</v>
      </c>
      <c r="D40" s="7" t="s">
        <v>462</v>
      </c>
      <c r="E40" s="7" t="s">
        <v>463</v>
      </c>
      <c r="F40" s="7"/>
      <c r="G40" s="7"/>
      <c r="H40" s="7"/>
      <c r="I40" s="7"/>
      <c r="J40" s="7"/>
      <c r="K40" s="7"/>
      <c r="L40" s="7"/>
      <c r="M40" s="7"/>
      <c r="N40" s="7"/>
      <c r="O40" s="7"/>
    </row>
    <row r="41" spans="1:15">
      <c r="A41" s="131" t="s">
        <v>379</v>
      </c>
      <c r="B41" s="7" t="s">
        <v>464</v>
      </c>
      <c r="C41" s="7" t="s">
        <v>465</v>
      </c>
      <c r="D41" s="7" t="s">
        <v>466</v>
      </c>
      <c r="E41" s="7"/>
      <c r="F41" s="7"/>
      <c r="G41" s="7"/>
      <c r="H41" s="7"/>
      <c r="I41" s="7"/>
      <c r="J41" s="7"/>
      <c r="K41" s="7"/>
      <c r="L41" s="7"/>
      <c r="M41" s="7"/>
      <c r="N41" s="7"/>
      <c r="O41" s="7"/>
    </row>
    <row r="42" spans="1:15">
      <c r="A42" s="131" t="s">
        <v>380</v>
      </c>
      <c r="B42" s="7" t="s">
        <v>467</v>
      </c>
      <c r="C42" s="7" t="s">
        <v>468</v>
      </c>
      <c r="D42" s="7" t="s">
        <v>469</v>
      </c>
      <c r="E42" s="7" t="s">
        <v>470</v>
      </c>
      <c r="F42" s="7" t="s">
        <v>471</v>
      </c>
      <c r="G42" s="7"/>
      <c r="H42" s="7"/>
      <c r="I42" s="7"/>
      <c r="J42" s="7"/>
      <c r="K42" s="7"/>
      <c r="L42" s="7"/>
      <c r="M42" s="7"/>
      <c r="N42" s="7"/>
      <c r="O42" s="7"/>
    </row>
    <row r="43" spans="1:15">
      <c r="A43" s="131" t="s">
        <v>381</v>
      </c>
      <c r="B43" s="7" t="s">
        <v>472</v>
      </c>
      <c r="C43" s="7" t="s">
        <v>473</v>
      </c>
      <c r="D43" s="7" t="s">
        <v>474</v>
      </c>
      <c r="E43" s="7" t="s">
        <v>475</v>
      </c>
      <c r="F43" s="7" t="s">
        <v>476</v>
      </c>
      <c r="G43" s="7" t="s">
        <v>477</v>
      </c>
      <c r="H43" s="7" t="s">
        <v>478</v>
      </c>
      <c r="I43" s="7"/>
      <c r="J43" s="7"/>
      <c r="K43" s="7"/>
      <c r="L43" s="7"/>
      <c r="M43" s="7"/>
      <c r="N43" s="7"/>
      <c r="O43" s="7"/>
    </row>
    <row r="44" spans="1:15">
      <c r="A44" s="131" t="s">
        <v>382</v>
      </c>
      <c r="B44" s="7" t="s">
        <v>479</v>
      </c>
      <c r="C44" s="7"/>
      <c r="D44" s="7"/>
      <c r="E44" s="7"/>
      <c r="F44" s="7"/>
      <c r="G44" s="7"/>
      <c r="H44" s="7"/>
      <c r="I44" s="7"/>
      <c r="J44" s="7"/>
      <c r="K44" s="7"/>
      <c r="L44" s="7"/>
      <c r="M44" s="7"/>
      <c r="N44" s="7"/>
      <c r="O44" s="7"/>
    </row>
    <row r="45" spans="1:15">
      <c r="A45" s="131">
        <v>10020</v>
      </c>
      <c r="B45" s="7">
        <v>100200001</v>
      </c>
      <c r="C45" s="7"/>
      <c r="D45" s="7"/>
      <c r="E45" s="7"/>
      <c r="F45" s="7"/>
      <c r="G45" s="7"/>
      <c r="H45" s="7"/>
      <c r="I45" s="7"/>
      <c r="J45" s="7"/>
      <c r="K45" s="7"/>
      <c r="L45" s="7"/>
      <c r="M45" s="7"/>
      <c r="N45" s="7"/>
      <c r="O45" s="7"/>
    </row>
    <row r="46" spans="1:15">
      <c r="A46" s="131">
        <v>10021</v>
      </c>
      <c r="B46" s="133">
        <v>100210001</v>
      </c>
      <c r="C46" s="133">
        <v>100210002</v>
      </c>
      <c r="D46" s="133">
        <v>100210003</v>
      </c>
      <c r="E46" s="133">
        <v>100210004</v>
      </c>
      <c r="F46" s="133">
        <v>100210005</v>
      </c>
      <c r="G46" s="133">
        <v>100210006</v>
      </c>
      <c r="H46" s="133">
        <v>100210007</v>
      </c>
      <c r="I46" s="7"/>
      <c r="J46" s="7"/>
      <c r="K46" s="7"/>
      <c r="L46" s="7"/>
      <c r="M46" s="7"/>
      <c r="N46" s="7"/>
      <c r="O46" s="7"/>
    </row>
    <row r="47" spans="1:15">
      <c r="A47" s="131">
        <v>10022</v>
      </c>
      <c r="B47" s="133">
        <v>100220001</v>
      </c>
      <c r="C47" s="133">
        <v>100220002</v>
      </c>
      <c r="D47" s="133">
        <v>100220003</v>
      </c>
      <c r="E47" s="133" t="s">
        <v>824</v>
      </c>
      <c r="F47" s="133" t="s">
        <v>825</v>
      </c>
      <c r="G47" s="133" t="s">
        <v>1398</v>
      </c>
      <c r="H47" s="133"/>
      <c r="I47" s="7"/>
      <c r="J47" s="7"/>
      <c r="K47" s="7"/>
      <c r="L47" s="7"/>
      <c r="M47" s="7"/>
      <c r="N47" s="7"/>
      <c r="O47" s="7"/>
    </row>
    <row r="48" spans="1:15">
      <c r="A48" s="131">
        <v>10023</v>
      </c>
      <c r="B48" s="133">
        <v>100230001</v>
      </c>
      <c r="C48" s="294">
        <v>100230002</v>
      </c>
      <c r="D48" s="294">
        <v>100230003</v>
      </c>
      <c r="E48" s="133">
        <v>100230004</v>
      </c>
      <c r="F48" s="133">
        <v>100230005</v>
      </c>
      <c r="G48" s="370">
        <v>100230006</v>
      </c>
      <c r="H48" s="133"/>
      <c r="I48" s="7"/>
      <c r="J48" s="7"/>
      <c r="K48" s="7"/>
      <c r="L48" s="7"/>
      <c r="M48" s="7"/>
      <c r="N48" s="7"/>
      <c r="O48" s="7"/>
    </row>
    <row r="49" spans="1:18">
      <c r="A49" s="131" t="s">
        <v>1373</v>
      </c>
      <c r="B49" s="133">
        <v>100240001</v>
      </c>
      <c r="C49" s="294"/>
      <c r="D49" s="294"/>
      <c r="E49" s="133"/>
      <c r="F49" s="133"/>
      <c r="G49" s="133"/>
      <c r="H49" s="7"/>
      <c r="I49" s="7"/>
      <c r="J49" s="7"/>
      <c r="K49" s="7"/>
      <c r="L49" s="7"/>
      <c r="M49" s="7"/>
      <c r="N49" s="7"/>
      <c r="O49" s="7"/>
    </row>
    <row r="50" spans="1:18">
      <c r="A50" s="131" t="s">
        <v>383</v>
      </c>
      <c r="B50" s="133" t="s">
        <v>480</v>
      </c>
      <c r="C50" s="133" t="s">
        <v>481</v>
      </c>
      <c r="D50" s="133" t="s">
        <v>482</v>
      </c>
      <c r="E50" s="133" t="s">
        <v>483</v>
      </c>
      <c r="F50" s="133" t="s">
        <v>484</v>
      </c>
      <c r="G50" s="133" t="s">
        <v>485</v>
      </c>
      <c r="H50" s="7" t="s">
        <v>486</v>
      </c>
      <c r="I50" s="7" t="s">
        <v>487</v>
      </c>
      <c r="J50" s="7" t="s">
        <v>488</v>
      </c>
      <c r="K50" s="7" t="s">
        <v>489</v>
      </c>
      <c r="L50" s="7" t="s">
        <v>490</v>
      </c>
      <c r="M50" s="7" t="s">
        <v>491</v>
      </c>
      <c r="N50" s="7" t="s">
        <v>492</v>
      </c>
      <c r="O50" s="7" t="s">
        <v>493</v>
      </c>
      <c r="P50" s="9" t="s">
        <v>494</v>
      </c>
      <c r="Q50" s="5" t="s">
        <v>495</v>
      </c>
      <c r="R50" s="5" t="s">
        <v>496</v>
      </c>
    </row>
    <row r="51" spans="1:18">
      <c r="A51" s="131" t="s">
        <v>385</v>
      </c>
      <c r="B51" s="133" t="s">
        <v>497</v>
      </c>
      <c r="C51" s="133">
        <v>101000002</v>
      </c>
      <c r="D51" s="133">
        <v>101000003</v>
      </c>
      <c r="E51" s="133">
        <v>101000004</v>
      </c>
      <c r="F51" s="133"/>
      <c r="G51" s="133"/>
      <c r="H51" s="7"/>
      <c r="I51" s="7"/>
      <c r="J51" s="7"/>
      <c r="K51" s="7"/>
      <c r="L51" s="7"/>
      <c r="M51" s="7"/>
      <c r="N51" s="7"/>
      <c r="O51" s="7"/>
    </row>
    <row r="52" spans="1:18">
      <c r="A52" s="131" t="s">
        <v>386</v>
      </c>
      <c r="B52" s="133" t="s">
        <v>498</v>
      </c>
      <c r="C52" s="133" t="s">
        <v>499</v>
      </c>
      <c r="D52" s="133" t="s">
        <v>500</v>
      </c>
      <c r="E52" s="133">
        <v>101010004</v>
      </c>
      <c r="F52" s="133">
        <v>101010005</v>
      </c>
      <c r="G52" s="133">
        <v>101010006</v>
      </c>
      <c r="H52" s="7">
        <v>101010007</v>
      </c>
      <c r="I52" s="7"/>
      <c r="J52" s="7"/>
      <c r="K52" s="7"/>
      <c r="L52" s="7"/>
      <c r="M52" s="7"/>
      <c r="N52" s="7"/>
      <c r="O52" s="7"/>
    </row>
    <row r="53" spans="1:18">
      <c r="A53" s="131" t="s">
        <v>387</v>
      </c>
      <c r="B53" s="133" t="s">
        <v>501</v>
      </c>
      <c r="C53" s="133" t="s">
        <v>502</v>
      </c>
      <c r="D53" s="133" t="s">
        <v>503</v>
      </c>
      <c r="E53" s="133">
        <v>101030004</v>
      </c>
      <c r="F53" s="133">
        <v>101030005</v>
      </c>
      <c r="G53" s="133"/>
      <c r="H53" s="7"/>
      <c r="J53" s="7"/>
      <c r="K53" s="7"/>
      <c r="L53" s="7"/>
      <c r="M53" s="7"/>
      <c r="N53" s="7"/>
      <c r="O53" s="7"/>
    </row>
    <row r="54" spans="1:18">
      <c r="A54" s="131" t="s">
        <v>388</v>
      </c>
      <c r="B54" s="133" t="s">
        <v>504</v>
      </c>
      <c r="C54" s="133" t="s">
        <v>505</v>
      </c>
      <c r="D54" s="133" t="s">
        <v>506</v>
      </c>
      <c r="E54" s="133" t="s">
        <v>507</v>
      </c>
      <c r="F54" s="133" t="s">
        <v>508</v>
      </c>
      <c r="G54" s="133"/>
      <c r="H54" s="7"/>
      <c r="J54" s="7"/>
      <c r="K54" s="7"/>
      <c r="L54" s="7"/>
      <c r="M54" s="7"/>
      <c r="N54" s="7"/>
      <c r="O54" s="7"/>
    </row>
    <row r="55" spans="1:18">
      <c r="A55" s="131" t="s">
        <v>389</v>
      </c>
      <c r="B55" s="133" t="s">
        <v>509</v>
      </c>
      <c r="C55" s="133" t="s">
        <v>510</v>
      </c>
      <c r="D55" s="133" t="s">
        <v>511</v>
      </c>
      <c r="E55" s="133" t="s">
        <v>512</v>
      </c>
      <c r="F55" s="294">
        <v>101050005</v>
      </c>
      <c r="G55" s="294">
        <v>101050006</v>
      </c>
      <c r="H55" s="7"/>
      <c r="I55" s="7"/>
      <c r="J55" s="7"/>
      <c r="K55" s="7"/>
      <c r="L55" s="7"/>
      <c r="M55" s="7"/>
      <c r="N55" s="7"/>
      <c r="O55" s="7"/>
    </row>
    <row r="56" spans="1:18">
      <c r="A56" s="131" t="s">
        <v>390</v>
      </c>
      <c r="B56" s="133">
        <v>101090001</v>
      </c>
      <c r="C56" s="133">
        <v>101090002</v>
      </c>
      <c r="D56" s="133">
        <v>101090003</v>
      </c>
      <c r="E56" s="133">
        <v>101090004</v>
      </c>
      <c r="F56" s="133">
        <v>101099999</v>
      </c>
      <c r="G56" s="133" t="s">
        <v>514</v>
      </c>
      <c r="H56" s="7"/>
      <c r="I56" s="7"/>
      <c r="J56" s="7"/>
      <c r="K56" s="7"/>
      <c r="L56" s="7"/>
      <c r="M56" s="7"/>
      <c r="N56" s="7"/>
      <c r="O56" s="7"/>
    </row>
    <row r="57" spans="1:18">
      <c r="A57" s="131" t="s">
        <v>391</v>
      </c>
      <c r="B57" s="133" t="s">
        <v>515</v>
      </c>
      <c r="C57" s="133" t="s">
        <v>516</v>
      </c>
      <c r="D57" s="133" t="s">
        <v>517</v>
      </c>
      <c r="E57" s="133" t="s">
        <v>518</v>
      </c>
      <c r="F57" s="133" t="s">
        <v>519</v>
      </c>
      <c r="G57" s="133" t="s">
        <v>520</v>
      </c>
      <c r="H57" s="7" t="s">
        <v>521</v>
      </c>
      <c r="I57" s="7" t="s">
        <v>522</v>
      </c>
      <c r="J57" s="7" t="s">
        <v>523</v>
      </c>
      <c r="K57" s="7"/>
      <c r="L57" s="7"/>
      <c r="M57" s="7"/>
      <c r="N57" s="7"/>
      <c r="O57" s="7"/>
    </row>
    <row r="58" spans="1:18">
      <c r="A58" s="131" t="s">
        <v>392</v>
      </c>
      <c r="B58" s="7" t="s">
        <v>525</v>
      </c>
      <c r="C58" s="7" t="s">
        <v>527</v>
      </c>
      <c r="D58" s="7"/>
      <c r="E58" s="7"/>
      <c r="F58" s="7"/>
      <c r="G58" s="7"/>
      <c r="H58" s="7"/>
      <c r="I58" s="7"/>
      <c r="J58" s="7"/>
      <c r="K58" s="7"/>
      <c r="L58" s="7"/>
      <c r="M58" s="7"/>
      <c r="N58" s="7"/>
      <c r="O58" s="7"/>
    </row>
    <row r="59" spans="1:18">
      <c r="A59" s="131" t="s">
        <v>393</v>
      </c>
      <c r="B59" s="7" t="s">
        <v>529</v>
      </c>
      <c r="C59" s="7" t="s">
        <v>530</v>
      </c>
      <c r="D59" s="7" t="s">
        <v>532</v>
      </c>
      <c r="E59" s="7" t="s">
        <v>533</v>
      </c>
      <c r="F59" s="7" t="s">
        <v>535</v>
      </c>
      <c r="G59" s="7" t="s">
        <v>880</v>
      </c>
      <c r="H59" s="7" t="s">
        <v>536</v>
      </c>
      <c r="I59" s="7"/>
      <c r="J59" s="7"/>
      <c r="K59" s="7"/>
      <c r="L59" s="7"/>
      <c r="M59" s="7"/>
      <c r="N59" s="7"/>
      <c r="O59" s="7"/>
    </row>
    <row r="60" spans="1:18">
      <c r="A60" s="131" t="s">
        <v>394</v>
      </c>
      <c r="B60" s="7" t="s">
        <v>537</v>
      </c>
      <c r="C60" s="7" t="s">
        <v>538</v>
      </c>
      <c r="D60" s="7" t="s">
        <v>539</v>
      </c>
      <c r="E60" s="7" t="s">
        <v>540</v>
      </c>
      <c r="F60" s="7" t="s">
        <v>541</v>
      </c>
      <c r="G60" s="7" t="s">
        <v>542</v>
      </c>
      <c r="H60" s="7" t="s">
        <v>543</v>
      </c>
      <c r="I60" s="7" t="s">
        <v>544</v>
      </c>
      <c r="J60" s="7" t="s">
        <v>545</v>
      </c>
      <c r="K60" s="7" t="s">
        <v>546</v>
      </c>
      <c r="L60" s="7" t="s">
        <v>547</v>
      </c>
      <c r="M60" s="7" t="s">
        <v>548</v>
      </c>
      <c r="N60" s="7" t="s">
        <v>549</v>
      </c>
      <c r="O60" s="7" t="s">
        <v>550</v>
      </c>
    </row>
    <row r="61" spans="1:18">
      <c r="A61" s="131" t="s">
        <v>395</v>
      </c>
      <c r="B61" s="7" t="s">
        <v>551</v>
      </c>
      <c r="C61" s="7" t="s">
        <v>552</v>
      </c>
      <c r="D61" s="7" t="s">
        <v>553</v>
      </c>
      <c r="E61" s="7" t="s">
        <v>554</v>
      </c>
      <c r="F61" s="7" t="s">
        <v>555</v>
      </c>
      <c r="G61" s="7"/>
      <c r="H61" s="7"/>
      <c r="I61" s="7"/>
      <c r="J61" s="7"/>
      <c r="K61" s="7"/>
      <c r="L61" s="7"/>
      <c r="M61" s="7"/>
      <c r="N61" s="7"/>
      <c r="O61" s="7"/>
    </row>
    <row r="62" spans="1:18">
      <c r="A62" s="131" t="s">
        <v>396</v>
      </c>
      <c r="B62" s="7" t="s">
        <v>556</v>
      </c>
      <c r="C62" s="7" t="s">
        <v>557</v>
      </c>
      <c r="D62" s="7"/>
      <c r="E62" s="7"/>
      <c r="F62" s="7"/>
      <c r="G62" s="7"/>
      <c r="H62" s="7"/>
      <c r="I62" s="7"/>
      <c r="J62" s="7"/>
      <c r="K62" s="7"/>
      <c r="L62" s="7"/>
      <c r="M62" s="7"/>
      <c r="N62" s="7"/>
      <c r="O62" s="7"/>
    </row>
    <row r="63" spans="1:18">
      <c r="A63" s="131" t="s">
        <v>397</v>
      </c>
      <c r="B63" s="7" t="s">
        <v>558</v>
      </c>
      <c r="C63" s="7"/>
      <c r="D63" s="7"/>
      <c r="E63" s="7"/>
      <c r="F63" s="7"/>
      <c r="G63" s="7"/>
      <c r="H63" s="7"/>
      <c r="I63" s="7"/>
      <c r="J63" s="7"/>
      <c r="K63" s="7"/>
      <c r="L63" s="7"/>
      <c r="M63" s="7"/>
      <c r="N63" s="7"/>
      <c r="O63" s="7"/>
    </row>
    <row r="64" spans="1:18">
      <c r="A64" s="131" t="s">
        <v>398</v>
      </c>
      <c r="B64" s="7" t="s">
        <v>559</v>
      </c>
      <c r="C64" s="7"/>
      <c r="D64" s="7"/>
      <c r="E64" s="7"/>
      <c r="F64" s="7"/>
      <c r="G64" s="7"/>
      <c r="H64" s="7"/>
      <c r="I64" s="7"/>
      <c r="J64" s="7"/>
      <c r="K64" s="7"/>
      <c r="L64" s="7"/>
      <c r="M64" s="7"/>
      <c r="N64" s="7"/>
      <c r="O64" s="7"/>
    </row>
    <row r="65" spans="1:40">
      <c r="A65" s="131" t="s">
        <v>399</v>
      </c>
      <c r="B65" s="7" t="s">
        <v>560</v>
      </c>
      <c r="C65" s="7" t="s">
        <v>561</v>
      </c>
      <c r="D65" s="7" t="s">
        <v>562</v>
      </c>
      <c r="E65" s="7"/>
      <c r="F65" s="7"/>
      <c r="G65" s="7"/>
      <c r="H65" s="7"/>
      <c r="I65" s="7"/>
      <c r="J65" s="7"/>
      <c r="K65" s="7"/>
      <c r="L65" s="7"/>
      <c r="M65" s="7"/>
      <c r="N65" s="7"/>
      <c r="O65" s="7"/>
    </row>
    <row r="66" spans="1:40">
      <c r="A66" s="131" t="s">
        <v>400</v>
      </c>
      <c r="B66" s="7" t="s">
        <v>563</v>
      </c>
      <c r="C66" s="7" t="s">
        <v>904</v>
      </c>
      <c r="D66" s="7" t="s">
        <v>905</v>
      </c>
      <c r="E66" s="7"/>
      <c r="F66" s="7"/>
      <c r="G66" s="7"/>
      <c r="H66" s="7"/>
      <c r="I66" s="7"/>
      <c r="J66" s="7"/>
      <c r="K66" s="7"/>
      <c r="L66" s="7"/>
      <c r="M66" s="7"/>
      <c r="N66" s="7"/>
      <c r="O66" s="7"/>
    </row>
    <row r="67" spans="1:40">
      <c r="A67" s="131" t="s">
        <v>401</v>
      </c>
      <c r="B67" s="7" t="s">
        <v>564</v>
      </c>
      <c r="C67" s="7"/>
      <c r="D67" s="7"/>
      <c r="E67" s="7"/>
      <c r="F67" s="7"/>
      <c r="G67" s="7"/>
      <c r="H67" s="7"/>
      <c r="I67" s="7"/>
      <c r="J67" s="7"/>
      <c r="K67" s="7"/>
      <c r="L67" s="7"/>
      <c r="M67" s="7"/>
      <c r="N67" s="7"/>
      <c r="O67" s="7"/>
    </row>
    <row r="68" spans="1:40">
      <c r="A68" s="131" t="s">
        <v>402</v>
      </c>
      <c r="B68" s="7" t="s">
        <v>565</v>
      </c>
      <c r="C68" s="7"/>
      <c r="D68" s="7"/>
      <c r="E68" s="7"/>
      <c r="F68" s="7"/>
      <c r="G68" s="7"/>
      <c r="H68" s="7"/>
      <c r="I68" s="7"/>
      <c r="J68" s="7"/>
      <c r="K68" s="7"/>
      <c r="L68" s="7"/>
      <c r="M68" s="7"/>
      <c r="N68" s="7"/>
      <c r="O68" s="7"/>
    </row>
    <row r="69" spans="1:40">
      <c r="A69" s="131" t="s">
        <v>403</v>
      </c>
      <c r="B69" s="7" t="s">
        <v>566</v>
      </c>
      <c r="C69" s="7" t="s">
        <v>567</v>
      </c>
      <c r="D69" s="7"/>
      <c r="E69" s="7"/>
      <c r="F69" s="7"/>
      <c r="G69" s="7"/>
      <c r="H69" s="7"/>
      <c r="I69" s="7"/>
      <c r="J69" s="7"/>
      <c r="K69" s="7"/>
      <c r="L69" s="7"/>
      <c r="M69" s="7"/>
      <c r="N69" s="7"/>
      <c r="O69" s="7"/>
    </row>
    <row r="70" spans="1:40">
      <c r="A70" s="131" t="s">
        <v>404</v>
      </c>
      <c r="B70" s="7" t="s">
        <v>568</v>
      </c>
      <c r="C70" s="7" t="s">
        <v>569</v>
      </c>
      <c r="D70" s="7" t="s">
        <v>571</v>
      </c>
      <c r="E70" s="7" t="s">
        <v>573</v>
      </c>
      <c r="F70" s="7" t="s">
        <v>574</v>
      </c>
      <c r="G70" s="7" t="s">
        <v>575</v>
      </c>
      <c r="H70" s="7" t="s">
        <v>576</v>
      </c>
      <c r="I70" s="7" t="s">
        <v>578</v>
      </c>
      <c r="J70" s="7" t="s">
        <v>579</v>
      </c>
      <c r="K70" s="7" t="s">
        <v>580</v>
      </c>
      <c r="L70" s="7" t="s">
        <v>581</v>
      </c>
      <c r="M70" s="7" t="s">
        <v>582</v>
      </c>
      <c r="N70" s="7" t="s">
        <v>583</v>
      </c>
      <c r="O70" s="7" t="s">
        <v>584</v>
      </c>
      <c r="P70" s="9" t="s">
        <v>585</v>
      </c>
      <c r="Q70" s="5" t="s">
        <v>586</v>
      </c>
      <c r="R70" s="5" t="s">
        <v>588</v>
      </c>
      <c r="S70" s="5" t="s">
        <v>589</v>
      </c>
      <c r="T70" s="5" t="s">
        <v>590</v>
      </c>
      <c r="U70" s="5" t="s">
        <v>591</v>
      </c>
      <c r="V70" s="5" t="s">
        <v>592</v>
      </c>
      <c r="W70" s="5" t="s">
        <v>593</v>
      </c>
      <c r="X70" s="5" t="s">
        <v>594</v>
      </c>
      <c r="Y70" s="5" t="s">
        <v>595</v>
      </c>
      <c r="Z70" s="5" t="s">
        <v>596</v>
      </c>
      <c r="AA70" s="5" t="s">
        <v>597</v>
      </c>
      <c r="AB70" s="5" t="s">
        <v>599</v>
      </c>
      <c r="AC70" s="5" t="s">
        <v>600</v>
      </c>
      <c r="AD70" s="5" t="s">
        <v>601</v>
      </c>
      <c r="AE70" s="5" t="s">
        <v>602</v>
      </c>
      <c r="AF70" s="5" t="s">
        <v>603</v>
      </c>
      <c r="AG70" s="5" t="s">
        <v>604</v>
      </c>
      <c r="AH70" s="5" t="s">
        <v>605</v>
      </c>
      <c r="AI70" s="5" t="s">
        <v>606</v>
      </c>
      <c r="AJ70" s="5" t="s">
        <v>608</v>
      </c>
      <c r="AK70" s="5" t="s">
        <v>610</v>
      </c>
      <c r="AL70" s="5" t="s">
        <v>611</v>
      </c>
      <c r="AM70" s="5" t="s">
        <v>612</v>
      </c>
      <c r="AN70" s="5" t="s">
        <v>613</v>
      </c>
    </row>
    <row r="71" spans="1:40">
      <c r="A71" s="131" t="s">
        <v>405</v>
      </c>
      <c r="B71" s="7" t="s">
        <v>614</v>
      </c>
      <c r="C71" s="7" t="s">
        <v>615</v>
      </c>
      <c r="D71" s="7" t="s">
        <v>616</v>
      </c>
      <c r="E71" s="7" t="s">
        <v>617</v>
      </c>
      <c r="F71" s="7"/>
      <c r="G71" s="7"/>
      <c r="H71" s="7"/>
      <c r="I71" s="7"/>
      <c r="J71" s="7"/>
      <c r="K71" s="7"/>
      <c r="L71" s="7"/>
      <c r="M71" s="7"/>
      <c r="N71" s="7"/>
      <c r="O71" s="7"/>
    </row>
    <row r="72" spans="1:40">
      <c r="A72" s="131" t="s">
        <v>406</v>
      </c>
      <c r="B72" s="7" t="s">
        <v>618</v>
      </c>
      <c r="C72" s="7" t="s">
        <v>619</v>
      </c>
      <c r="D72" s="7"/>
      <c r="E72" s="7"/>
      <c r="F72" s="7"/>
      <c r="G72" s="7"/>
      <c r="H72" s="7"/>
      <c r="I72" s="7"/>
      <c r="J72" s="7"/>
      <c r="K72" s="7"/>
      <c r="L72" s="7"/>
      <c r="M72" s="7"/>
      <c r="N72" s="7"/>
      <c r="O72" s="7"/>
    </row>
    <row r="73" spans="1:40">
      <c r="A73" s="131" t="s">
        <v>408</v>
      </c>
      <c r="B73" s="7" t="s">
        <v>620</v>
      </c>
      <c r="C73" s="7" t="s">
        <v>621</v>
      </c>
      <c r="D73" s="7" t="s">
        <v>622</v>
      </c>
      <c r="E73" s="7" t="s">
        <v>623</v>
      </c>
      <c r="F73" s="7"/>
      <c r="G73" s="7"/>
      <c r="H73" s="7"/>
      <c r="I73" s="7"/>
      <c r="J73" s="7"/>
      <c r="K73" s="7"/>
      <c r="L73" s="7"/>
      <c r="M73" s="7"/>
      <c r="N73" s="7"/>
      <c r="O73" s="7"/>
    </row>
    <row r="74" spans="1:40">
      <c r="A74" s="131" t="s">
        <v>410</v>
      </c>
      <c r="B74" s="7" t="s">
        <v>624</v>
      </c>
      <c r="C74" s="7" t="s">
        <v>625</v>
      </c>
      <c r="D74" s="7" t="s">
        <v>626</v>
      </c>
      <c r="E74" s="7"/>
      <c r="F74" s="7"/>
      <c r="G74" s="7"/>
      <c r="H74" s="7"/>
      <c r="I74" s="7"/>
      <c r="J74" s="7"/>
      <c r="K74" s="7"/>
      <c r="L74" s="7"/>
      <c r="M74" s="7"/>
      <c r="N74" s="7"/>
      <c r="O74" s="7"/>
    </row>
    <row r="75" spans="1:40">
      <c r="A75" s="131" t="s">
        <v>412</v>
      </c>
      <c r="B75" s="7" t="s">
        <v>627</v>
      </c>
      <c r="C75" s="7" t="s">
        <v>628</v>
      </c>
      <c r="D75" s="7" t="s">
        <v>629</v>
      </c>
      <c r="E75" s="7" t="s">
        <v>630</v>
      </c>
      <c r="F75" s="7" t="s">
        <v>631</v>
      </c>
      <c r="G75" s="7" t="s">
        <v>632</v>
      </c>
      <c r="H75" s="7" t="s">
        <v>633</v>
      </c>
      <c r="I75" s="7" t="s">
        <v>634</v>
      </c>
      <c r="J75" s="7" t="s">
        <v>635</v>
      </c>
      <c r="K75" s="7" t="s">
        <v>636</v>
      </c>
      <c r="L75" s="7" t="s">
        <v>637</v>
      </c>
      <c r="M75" s="7" t="s">
        <v>638</v>
      </c>
      <c r="N75" s="7" t="s">
        <v>639</v>
      </c>
      <c r="O75" s="7" t="s">
        <v>640</v>
      </c>
      <c r="P75" s="9" t="s">
        <v>641</v>
      </c>
      <c r="Q75" s="5" t="s">
        <v>642</v>
      </c>
      <c r="R75" s="5" t="s">
        <v>643</v>
      </c>
    </row>
    <row r="76" spans="1:40">
      <c r="A76" s="131" t="s">
        <v>413</v>
      </c>
      <c r="B76" s="7" t="s">
        <v>644</v>
      </c>
      <c r="C76" s="7"/>
      <c r="D76" s="7"/>
      <c r="E76" s="7"/>
      <c r="F76" s="7"/>
      <c r="G76" s="7"/>
      <c r="H76" s="7"/>
      <c r="I76" s="7"/>
      <c r="J76" s="7"/>
      <c r="K76" s="7"/>
      <c r="L76" s="7"/>
      <c r="M76" s="7"/>
      <c r="N76" s="7"/>
      <c r="O76" s="7"/>
    </row>
    <row r="77" spans="1:40">
      <c r="A77" s="131" t="s">
        <v>414</v>
      </c>
      <c r="B77" s="7" t="s">
        <v>645</v>
      </c>
      <c r="C77" s="7" t="s">
        <v>646</v>
      </c>
      <c r="D77" s="7"/>
      <c r="E77" s="7"/>
      <c r="F77" s="7"/>
      <c r="G77" s="7"/>
      <c r="H77" s="7"/>
      <c r="I77" s="7"/>
      <c r="J77" s="7"/>
      <c r="K77" s="7"/>
      <c r="L77" s="7"/>
      <c r="M77" s="7"/>
      <c r="N77" s="7"/>
      <c r="O77" s="7"/>
    </row>
    <row r="78" spans="1:40">
      <c r="A78" s="131" t="s">
        <v>415</v>
      </c>
      <c r="B78" s="7" t="s">
        <v>647</v>
      </c>
      <c r="C78" s="7" t="s">
        <v>648</v>
      </c>
      <c r="D78" s="7" t="s">
        <v>649</v>
      </c>
      <c r="E78" s="7" t="s">
        <v>650</v>
      </c>
      <c r="F78" s="7" t="s">
        <v>651</v>
      </c>
      <c r="G78" s="7"/>
      <c r="H78" s="7"/>
      <c r="I78" s="7"/>
      <c r="J78" s="7"/>
      <c r="K78" s="7"/>
      <c r="L78" s="7"/>
      <c r="M78" s="7"/>
      <c r="N78" s="7"/>
      <c r="O78" s="7"/>
    </row>
    <row r="79" spans="1:40">
      <c r="A79" s="131" t="s">
        <v>416</v>
      </c>
      <c r="B79" s="7" t="s">
        <v>652</v>
      </c>
      <c r="C79" s="7" t="s">
        <v>653</v>
      </c>
      <c r="D79" s="7" t="s">
        <v>654</v>
      </c>
      <c r="E79" s="7" t="s">
        <v>655</v>
      </c>
      <c r="F79" s="7" t="s">
        <v>656</v>
      </c>
      <c r="G79" s="7"/>
      <c r="H79" s="7"/>
      <c r="I79" s="7"/>
      <c r="J79" s="7"/>
      <c r="K79" s="7"/>
      <c r="L79" s="7"/>
      <c r="M79" s="7"/>
      <c r="N79" s="7"/>
      <c r="O79" s="7"/>
    </row>
    <row r="80" spans="1:40">
      <c r="A80" s="131" t="s">
        <v>417</v>
      </c>
      <c r="B80" s="7" t="s">
        <v>657</v>
      </c>
      <c r="C80" s="7" t="s">
        <v>658</v>
      </c>
      <c r="D80" s="7" t="s">
        <v>659</v>
      </c>
      <c r="E80" s="7" t="s">
        <v>660</v>
      </c>
      <c r="F80" s="7" t="s">
        <v>661</v>
      </c>
      <c r="G80" s="7" t="s">
        <v>662</v>
      </c>
      <c r="H80" s="7"/>
      <c r="I80" s="7"/>
      <c r="J80" s="7"/>
      <c r="K80" s="7"/>
      <c r="L80" s="7"/>
      <c r="M80" s="7"/>
      <c r="N80" s="7"/>
      <c r="O80" s="7"/>
    </row>
    <row r="81" spans="1:15">
      <c r="A81" s="131" t="s">
        <v>418</v>
      </c>
      <c r="B81" s="7" t="s">
        <v>663</v>
      </c>
      <c r="C81" s="7" t="s">
        <v>664</v>
      </c>
      <c r="D81" s="7" t="s">
        <v>665</v>
      </c>
      <c r="E81" s="7" t="s">
        <v>666</v>
      </c>
      <c r="F81" s="7" t="s">
        <v>667</v>
      </c>
      <c r="G81" s="7" t="s">
        <v>668</v>
      </c>
      <c r="H81" s="7" t="s">
        <v>669</v>
      </c>
      <c r="I81" s="7" t="s">
        <v>670</v>
      </c>
      <c r="J81" s="7" t="s">
        <v>671</v>
      </c>
      <c r="K81" s="7" t="s">
        <v>672</v>
      </c>
      <c r="L81" s="7" t="s">
        <v>673</v>
      </c>
      <c r="M81" s="7" t="s">
        <v>674</v>
      </c>
      <c r="N81" s="7" t="s">
        <v>675</v>
      </c>
      <c r="O81" s="7"/>
    </row>
    <row r="82" spans="1:15">
      <c r="A82" s="131" t="s">
        <v>419</v>
      </c>
      <c r="B82" s="7" t="s">
        <v>676</v>
      </c>
      <c r="C82" s="7" t="s">
        <v>677</v>
      </c>
      <c r="D82" s="7" t="s">
        <v>678</v>
      </c>
      <c r="E82" s="7"/>
      <c r="F82" s="7"/>
      <c r="G82" s="7"/>
      <c r="H82" s="7"/>
      <c r="I82" s="7"/>
      <c r="J82" s="7"/>
      <c r="K82" s="7"/>
      <c r="L82" s="7"/>
      <c r="M82" s="7"/>
      <c r="N82" s="7"/>
      <c r="O82" s="7"/>
    </row>
    <row r="83" spans="1:15">
      <c r="A83" s="131" t="s">
        <v>420</v>
      </c>
      <c r="B83" s="7" t="s">
        <v>679</v>
      </c>
      <c r="C83" s="7" t="s">
        <v>680</v>
      </c>
      <c r="D83" s="7" t="s">
        <v>681</v>
      </c>
      <c r="E83" s="7" t="s">
        <v>682</v>
      </c>
      <c r="F83" s="7"/>
      <c r="G83" s="7"/>
      <c r="H83" s="7"/>
      <c r="I83" s="7"/>
      <c r="J83" s="7"/>
      <c r="K83" s="7"/>
      <c r="L83" s="7"/>
      <c r="M83" s="7"/>
      <c r="N83" s="7"/>
      <c r="O83" s="7"/>
    </row>
    <row r="84" spans="1:15">
      <c r="A84" s="131" t="s">
        <v>421</v>
      </c>
      <c r="B84" s="7" t="s">
        <v>683</v>
      </c>
      <c r="C84" s="7"/>
      <c r="D84" s="7"/>
      <c r="E84" s="7"/>
      <c r="F84" s="7"/>
      <c r="G84" s="7"/>
      <c r="H84" s="7"/>
      <c r="I84" s="7"/>
      <c r="J84" s="7"/>
      <c r="K84" s="7"/>
      <c r="L84" s="7"/>
      <c r="M84" s="7"/>
      <c r="N84" s="7"/>
      <c r="O84" s="7"/>
    </row>
    <row r="85" spans="1:15">
      <c r="A85" s="131" t="s">
        <v>422</v>
      </c>
      <c r="B85" s="7" t="s">
        <v>684</v>
      </c>
      <c r="C85" s="7"/>
      <c r="D85" s="7"/>
      <c r="E85" s="7"/>
      <c r="F85" s="7"/>
      <c r="G85" s="7"/>
      <c r="H85" s="7"/>
      <c r="I85" s="7"/>
      <c r="J85" s="7"/>
      <c r="K85" s="7"/>
      <c r="L85" s="7"/>
      <c r="M85" s="7"/>
      <c r="N85" s="7"/>
      <c r="O85" s="7"/>
    </row>
    <row r="86" spans="1:15">
      <c r="A86" s="131" t="s">
        <v>423</v>
      </c>
      <c r="B86" s="7" t="s">
        <v>685</v>
      </c>
      <c r="C86" s="7" t="s">
        <v>686</v>
      </c>
      <c r="D86" s="7"/>
      <c r="E86" s="7"/>
      <c r="F86" s="7"/>
      <c r="G86" s="7"/>
      <c r="H86" s="7"/>
      <c r="I86" s="7"/>
      <c r="J86" s="7"/>
      <c r="K86" s="7"/>
      <c r="L86" s="7"/>
      <c r="M86" s="7"/>
      <c r="N86" s="7"/>
      <c r="O86" s="7"/>
    </row>
    <row r="87" spans="1:15">
      <c r="A87" s="131" t="s">
        <v>424</v>
      </c>
      <c r="B87" s="7" t="s">
        <v>687</v>
      </c>
      <c r="C87" s="7" t="s">
        <v>688</v>
      </c>
      <c r="D87" s="7" t="s">
        <v>689</v>
      </c>
      <c r="E87" s="7" t="s">
        <v>690</v>
      </c>
      <c r="F87" s="7" t="s">
        <v>691</v>
      </c>
      <c r="G87" s="7"/>
      <c r="H87" s="7"/>
      <c r="I87" s="7"/>
      <c r="J87" s="7"/>
      <c r="K87" s="7"/>
      <c r="L87" s="7"/>
      <c r="M87" s="7"/>
      <c r="N87" s="7"/>
      <c r="O87" s="7"/>
    </row>
    <row r="88" spans="1:15">
      <c r="A88" s="131" t="s">
        <v>425</v>
      </c>
      <c r="B88" s="7" t="s">
        <v>692</v>
      </c>
      <c r="C88" s="7" t="s">
        <v>693</v>
      </c>
      <c r="D88" s="7" t="s">
        <v>694</v>
      </c>
      <c r="E88" s="7"/>
      <c r="F88" s="7"/>
      <c r="G88" s="7"/>
      <c r="H88" s="7"/>
      <c r="I88" s="7"/>
      <c r="J88" s="7"/>
      <c r="K88" s="7"/>
      <c r="L88" s="7"/>
      <c r="M88" s="7"/>
      <c r="N88" s="7"/>
      <c r="O88" s="7"/>
    </row>
    <row r="89" spans="1:15">
      <c r="A89" s="131" t="s">
        <v>426</v>
      </c>
      <c r="B89" s="7" t="s">
        <v>695</v>
      </c>
      <c r="C89" s="7" t="s">
        <v>696</v>
      </c>
      <c r="D89" s="7"/>
      <c r="E89" s="7"/>
      <c r="F89" s="7"/>
      <c r="G89" s="7"/>
      <c r="H89" s="7"/>
      <c r="I89" s="7"/>
      <c r="J89" s="7"/>
      <c r="K89" s="7"/>
      <c r="L89" s="7"/>
      <c r="M89" s="7"/>
      <c r="N89" s="7"/>
      <c r="O89" s="7"/>
    </row>
    <row r="90" spans="1:15">
      <c r="A90" s="131" t="s">
        <v>427</v>
      </c>
      <c r="B90" s="7" t="s">
        <v>697</v>
      </c>
      <c r="C90" s="7" t="s">
        <v>698</v>
      </c>
      <c r="D90" s="7" t="s">
        <v>699</v>
      </c>
      <c r="E90" s="7"/>
      <c r="F90" s="7"/>
      <c r="G90" s="7"/>
      <c r="H90" s="7"/>
      <c r="I90" s="7"/>
      <c r="J90" s="7"/>
      <c r="K90" s="7"/>
      <c r="L90" s="7"/>
      <c r="M90" s="7"/>
      <c r="N90" s="7"/>
      <c r="O90" s="7"/>
    </row>
    <row r="91" spans="1:15">
      <c r="A91" s="131" t="s">
        <v>428</v>
      </c>
      <c r="B91" s="7" t="s">
        <v>700</v>
      </c>
      <c r="C91" s="7" t="s">
        <v>701</v>
      </c>
      <c r="D91" s="7" t="s">
        <v>702</v>
      </c>
      <c r="E91" s="7" t="s">
        <v>703</v>
      </c>
      <c r="F91" s="7"/>
      <c r="G91" s="7"/>
      <c r="H91" s="7"/>
      <c r="I91" s="7"/>
      <c r="J91" s="7"/>
      <c r="K91" s="7"/>
      <c r="L91" s="7"/>
      <c r="M91" s="7"/>
      <c r="N91" s="7"/>
      <c r="O91" s="7"/>
    </row>
    <row r="92" spans="1:15">
      <c r="A92" s="131" t="s">
        <v>429</v>
      </c>
      <c r="B92" s="7" t="s">
        <v>704</v>
      </c>
      <c r="C92" s="7"/>
      <c r="D92" s="7"/>
      <c r="E92" s="7"/>
      <c r="F92" s="7"/>
      <c r="G92" s="7"/>
      <c r="H92" s="7"/>
      <c r="I92" s="7"/>
      <c r="J92" s="7"/>
      <c r="K92" s="7"/>
      <c r="L92" s="7"/>
      <c r="M92" s="7"/>
      <c r="N92" s="7"/>
      <c r="O92" s="7"/>
    </row>
    <row r="93" spans="1:15">
      <c r="A93" s="131" t="s">
        <v>430</v>
      </c>
      <c r="B93" s="7" t="s">
        <v>705</v>
      </c>
      <c r="C93" s="7"/>
      <c r="D93" s="7"/>
      <c r="E93" s="7"/>
      <c r="F93" s="7"/>
      <c r="G93" s="7"/>
      <c r="H93" s="7"/>
      <c r="I93" s="7"/>
      <c r="J93" s="7"/>
      <c r="K93" s="7"/>
      <c r="L93" s="7"/>
      <c r="M93" s="7"/>
      <c r="N93" s="7"/>
      <c r="O93" s="7"/>
    </row>
    <row r="94" spans="1:15">
      <c r="A94" s="131" t="s">
        <v>431</v>
      </c>
      <c r="B94" s="7" t="s">
        <v>706</v>
      </c>
      <c r="C94" s="7"/>
      <c r="D94" s="7"/>
      <c r="E94" s="7"/>
      <c r="F94" s="7"/>
      <c r="G94" s="7"/>
      <c r="H94" s="7"/>
      <c r="I94" s="7"/>
      <c r="J94" s="7"/>
      <c r="K94" s="7"/>
      <c r="L94" s="7"/>
      <c r="M94" s="7"/>
      <c r="N94" s="7"/>
      <c r="O94" s="7"/>
    </row>
    <row r="95" spans="1:15">
      <c r="A95" s="131" t="s">
        <v>432</v>
      </c>
      <c r="B95" s="7" t="s">
        <v>707</v>
      </c>
      <c r="C95" s="7" t="s">
        <v>708</v>
      </c>
      <c r="D95" s="7"/>
      <c r="E95" s="7"/>
      <c r="F95" s="7"/>
      <c r="G95" s="7"/>
      <c r="H95" s="7"/>
      <c r="I95" s="7"/>
      <c r="J95" s="7"/>
      <c r="K95" s="7"/>
      <c r="L95" s="7"/>
      <c r="M95" s="7"/>
      <c r="N95" s="7"/>
      <c r="O95" s="7"/>
    </row>
    <row r="96" spans="1:15">
      <c r="A96" s="131" t="s">
        <v>433</v>
      </c>
      <c r="B96" s="7" t="s">
        <v>709</v>
      </c>
      <c r="C96" s="7" t="s">
        <v>710</v>
      </c>
      <c r="D96" s="7" t="s">
        <v>711</v>
      </c>
      <c r="E96" s="7" t="s">
        <v>712</v>
      </c>
      <c r="F96" s="7"/>
      <c r="G96" s="7"/>
      <c r="H96" s="7"/>
      <c r="I96" s="7"/>
      <c r="J96" s="7"/>
      <c r="K96" s="7"/>
      <c r="L96" s="7"/>
      <c r="M96" s="7"/>
      <c r="N96" s="7"/>
      <c r="O96" s="7"/>
    </row>
    <row r="97" spans="1:15">
      <c r="A97" s="131" t="s">
        <v>434</v>
      </c>
      <c r="B97" s="7" t="s">
        <v>713</v>
      </c>
      <c r="C97" s="7" t="s">
        <v>714</v>
      </c>
      <c r="D97" s="7" t="s">
        <v>715</v>
      </c>
      <c r="E97" s="7" t="s">
        <v>716</v>
      </c>
      <c r="F97" s="7" t="s">
        <v>717</v>
      </c>
      <c r="G97" s="7" t="s">
        <v>718</v>
      </c>
      <c r="H97" s="7" t="s">
        <v>719</v>
      </c>
      <c r="I97" s="7"/>
      <c r="J97" s="7"/>
      <c r="K97" s="7"/>
      <c r="L97" s="7"/>
      <c r="M97" s="7"/>
      <c r="N97" s="7"/>
      <c r="O97" s="7"/>
    </row>
    <row r="98" spans="1:15">
      <c r="A98" s="131" t="s">
        <v>774</v>
      </c>
      <c r="B98" s="7" t="s">
        <v>720</v>
      </c>
      <c r="C98" s="7"/>
      <c r="D98" s="7"/>
      <c r="E98" s="7"/>
      <c r="F98" s="7"/>
      <c r="G98" s="7"/>
      <c r="H98" s="7"/>
      <c r="I98" s="7"/>
      <c r="J98" s="7"/>
      <c r="K98" s="7"/>
      <c r="L98" s="7"/>
      <c r="M98" s="7"/>
      <c r="N98" s="7"/>
      <c r="O98" s="7"/>
    </row>
    <row r="99" spans="1:15">
      <c r="A99" s="132" t="s">
        <v>775</v>
      </c>
      <c r="B99" s="7" t="s">
        <v>1005</v>
      </c>
      <c r="C99" s="7" t="s">
        <v>1006</v>
      </c>
      <c r="D99" s="7"/>
      <c r="E99" s="7"/>
      <c r="F99" s="7"/>
      <c r="G99" s="7"/>
      <c r="H99" s="7"/>
      <c r="I99" s="7"/>
      <c r="J99" s="7"/>
      <c r="K99" s="7"/>
      <c r="L99" s="7"/>
      <c r="M99" s="7"/>
      <c r="N99" s="7"/>
      <c r="O99" s="7"/>
    </row>
    <row r="100" spans="1:15">
      <c r="A100" s="132" t="s">
        <v>435</v>
      </c>
      <c r="B100" s="7" t="s">
        <v>721</v>
      </c>
      <c r="C100" s="7" t="s">
        <v>722</v>
      </c>
      <c r="D100" s="7" t="s">
        <v>723</v>
      </c>
      <c r="E100" s="7" t="s">
        <v>724</v>
      </c>
      <c r="F100" s="7" t="s">
        <v>725</v>
      </c>
      <c r="G100" s="7"/>
      <c r="H100" s="7"/>
      <c r="I100" s="7"/>
      <c r="J100" s="7"/>
      <c r="K100" s="7"/>
      <c r="L100" s="7"/>
      <c r="M100" s="7"/>
      <c r="N100" s="7"/>
      <c r="O100" s="7"/>
    </row>
    <row r="101" spans="1:15">
      <c r="A101" s="132" t="s">
        <v>436</v>
      </c>
      <c r="B101" s="7" t="s">
        <v>726</v>
      </c>
      <c r="C101" s="7" t="s">
        <v>728</v>
      </c>
      <c r="D101" s="7"/>
      <c r="E101" s="7"/>
      <c r="F101" s="7"/>
      <c r="G101" s="7"/>
      <c r="H101" s="7"/>
      <c r="I101" s="7"/>
      <c r="J101" s="7"/>
      <c r="K101" s="7"/>
      <c r="L101" s="7"/>
      <c r="M101" s="7"/>
      <c r="N101" s="7"/>
      <c r="O101" s="7"/>
    </row>
    <row r="102" spans="1:15">
      <c r="A102" s="7"/>
      <c r="B102" s="7"/>
      <c r="C102" s="7"/>
      <c r="D102" s="7"/>
      <c r="E102" s="7"/>
      <c r="F102" s="7"/>
      <c r="G102" s="7"/>
      <c r="H102" s="7"/>
      <c r="I102" s="7"/>
      <c r="J102" s="7"/>
      <c r="K102" s="7"/>
      <c r="L102" s="7"/>
      <c r="M102" s="7"/>
      <c r="N102" s="7"/>
      <c r="O102" s="7"/>
    </row>
  </sheetData>
  <phoneticPr fontId="3"/>
  <dataValidations count="1">
    <dataValidation type="textLength" imeMode="halfAlpha" allowBlank="1" showInputMessage="1" showErrorMessage="1" errorTitle="桁数エラー" error="10桁以内で入力してください。" sqref="A37:A98 B15:N15 B16:G16 B18 B17:E17 B19:F19 B21:C21 B20:D20 B22 B23:F23 B24:C24 B25 B26:G26 B28 B27:C27 B29:E30 B31:B33" xr:uid="{CF632B22-1425-4AD4-AF37-F2FC559804CF}">
      <formula1>1</formula1>
      <formula2>10</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AF485-7081-4E24-9C04-E1085DCF3F36}">
  <dimension ref="A1:AA322"/>
  <sheetViews>
    <sheetView topLeftCell="N1" zoomScaleNormal="100" workbookViewId="0">
      <selection activeCell="P66" sqref="P66"/>
    </sheetView>
  </sheetViews>
  <sheetFormatPr defaultRowHeight="18"/>
  <cols>
    <col min="1" max="1" width="9.5" bestFit="1" customWidth="1"/>
    <col min="3" max="3" width="9.4140625" bestFit="1" customWidth="1"/>
    <col min="4" max="4" width="17.5" bestFit="1" customWidth="1"/>
    <col min="5" max="5" width="15" bestFit="1" customWidth="1"/>
    <col min="7" max="7" width="12.4140625" bestFit="1" customWidth="1"/>
    <col min="11" max="11" width="19.58203125" bestFit="1" customWidth="1"/>
    <col min="12" max="12" width="8.58203125" bestFit="1" customWidth="1"/>
    <col min="13" max="13" width="30" bestFit="1" customWidth="1"/>
    <col min="14" max="14" width="10.4140625" bestFit="1" customWidth="1"/>
    <col min="15" max="15" width="20.6640625" bestFit="1" customWidth="1"/>
    <col min="16" max="16" width="7.4140625" bestFit="1" customWidth="1"/>
    <col min="17" max="17" width="18.1640625" bestFit="1" customWidth="1"/>
    <col min="18" max="18" width="13.6640625" bestFit="1" customWidth="1"/>
    <col min="20" max="20" width="8.58203125" bestFit="1" customWidth="1"/>
    <col min="21" max="21" width="10.4140625" bestFit="1" customWidth="1"/>
    <col min="22" max="22" width="12.4140625" bestFit="1" customWidth="1"/>
    <col min="26" max="26" width="12.6640625" bestFit="1" customWidth="1"/>
    <col min="27" max="27" width="22.1640625" bestFit="1" customWidth="1"/>
  </cols>
  <sheetData>
    <row r="1" spans="1:27">
      <c r="A1" s="4" t="s">
        <v>70</v>
      </c>
      <c r="B1" s="12">
        <v>14</v>
      </c>
      <c r="C1" s="14">
        <v>15</v>
      </c>
      <c r="D1" s="13"/>
      <c r="E1" s="12">
        <v>131</v>
      </c>
      <c r="F1" s="79">
        <v>183</v>
      </c>
      <c r="G1" s="80"/>
      <c r="H1" s="79">
        <v>185</v>
      </c>
      <c r="I1" s="90"/>
      <c r="J1" s="79">
        <v>187</v>
      </c>
      <c r="K1" s="80"/>
      <c r="L1" s="90">
        <v>189</v>
      </c>
      <c r="M1" s="90"/>
      <c r="N1" s="79">
        <v>191</v>
      </c>
      <c r="O1" s="80"/>
      <c r="P1" s="16">
        <v>193</v>
      </c>
      <c r="Q1" s="15"/>
      <c r="R1" s="90">
        <v>195</v>
      </c>
      <c r="S1" s="80"/>
      <c r="T1" s="114">
        <v>197</v>
      </c>
      <c r="U1" s="15"/>
      <c r="V1" s="16">
        <v>199</v>
      </c>
      <c r="W1" s="15"/>
      <c r="X1" s="86">
        <v>231</v>
      </c>
      <c r="Y1" s="15"/>
      <c r="Z1" s="86">
        <v>235</v>
      </c>
      <c r="AA1" s="15"/>
    </row>
    <row r="2" spans="1:27" ht="18.5" thickBot="1">
      <c r="A2" s="4" t="s">
        <v>69</v>
      </c>
      <c r="B2" s="17" t="s">
        <v>68</v>
      </c>
      <c r="C2" s="19" t="s">
        <v>4</v>
      </c>
      <c r="D2" s="18"/>
      <c r="E2" s="17" t="s">
        <v>67</v>
      </c>
      <c r="F2" s="81" t="s">
        <v>7</v>
      </c>
      <c r="G2" s="82"/>
      <c r="H2" s="81" t="s">
        <v>8</v>
      </c>
      <c r="I2" s="113"/>
      <c r="J2" s="115" t="s">
        <v>9</v>
      </c>
      <c r="K2" s="89"/>
      <c r="L2" s="83" t="s">
        <v>10</v>
      </c>
      <c r="M2" s="83"/>
      <c r="N2" s="115" t="s">
        <v>11</v>
      </c>
      <c r="O2" s="89"/>
      <c r="P2" s="81" t="s">
        <v>12</v>
      </c>
      <c r="Q2" s="82"/>
      <c r="R2" s="83" t="s">
        <v>13</v>
      </c>
      <c r="S2" s="89"/>
      <c r="T2" s="83" t="s">
        <v>0</v>
      </c>
      <c r="U2" s="89"/>
      <c r="V2" s="115" t="s">
        <v>14</v>
      </c>
      <c r="W2" s="89"/>
      <c r="X2" s="117" t="s">
        <v>15</v>
      </c>
      <c r="Y2" s="89"/>
      <c r="Z2" s="118" t="s">
        <v>16</v>
      </c>
      <c r="AA2" s="80"/>
    </row>
    <row r="3" spans="1:27" ht="18.5" thickTop="1">
      <c r="A3" s="11" t="s">
        <v>66</v>
      </c>
      <c r="B3" s="12" t="s">
        <v>65</v>
      </c>
      <c r="C3" s="9" t="s">
        <v>62</v>
      </c>
      <c r="D3" s="8" t="s">
        <v>61</v>
      </c>
      <c r="E3" s="12" t="s">
        <v>64</v>
      </c>
      <c r="F3" s="77">
        <v>1</v>
      </c>
      <c r="G3" s="13" t="s">
        <v>90</v>
      </c>
      <c r="H3" s="79">
        <v>10</v>
      </c>
      <c r="I3" s="90" t="s">
        <v>90</v>
      </c>
      <c r="J3" s="126">
        <v>100</v>
      </c>
      <c r="K3" s="110" t="s">
        <v>740</v>
      </c>
      <c r="L3" s="120" t="s">
        <v>375</v>
      </c>
      <c r="M3" s="121" t="s">
        <v>746</v>
      </c>
      <c r="N3" s="109" t="s">
        <v>437</v>
      </c>
      <c r="O3" s="110" t="s">
        <v>776</v>
      </c>
      <c r="P3" s="14" t="s">
        <v>348</v>
      </c>
      <c r="Q3" s="78" t="s">
        <v>349</v>
      </c>
      <c r="R3" s="119" t="s">
        <v>334</v>
      </c>
      <c r="S3" s="110" t="s">
        <v>335</v>
      </c>
      <c r="T3" s="14" t="s">
        <v>311</v>
      </c>
      <c r="U3" s="78" t="s">
        <v>737</v>
      </c>
      <c r="V3" s="109">
        <v>1</v>
      </c>
      <c r="W3" s="110" t="s">
        <v>306</v>
      </c>
      <c r="X3" s="77">
        <v>10</v>
      </c>
      <c r="Y3" s="78" t="s">
        <v>325</v>
      </c>
      <c r="Z3" s="16">
        <v>100</v>
      </c>
      <c r="AA3" s="15" t="s">
        <v>324</v>
      </c>
    </row>
    <row r="4" spans="1:27">
      <c r="A4" s="7"/>
      <c r="B4" s="6" t="s">
        <v>63</v>
      </c>
      <c r="C4" s="9" t="s">
        <v>59</v>
      </c>
      <c r="D4" s="8" t="s">
        <v>58</v>
      </c>
      <c r="E4" s="6" t="s">
        <v>60</v>
      </c>
      <c r="F4" s="5">
        <v>2</v>
      </c>
      <c r="G4" s="8" t="s">
        <v>93</v>
      </c>
      <c r="H4" s="16">
        <v>20</v>
      </c>
      <c r="I4" s="114" t="s">
        <v>92</v>
      </c>
      <c r="J4" s="127">
        <v>101</v>
      </c>
      <c r="K4" s="4" t="s">
        <v>741</v>
      </c>
      <c r="L4" s="120" t="s">
        <v>376</v>
      </c>
      <c r="M4" s="121" t="s">
        <v>747</v>
      </c>
      <c r="N4" s="5" t="s">
        <v>438</v>
      </c>
      <c r="O4" s="4" t="s">
        <v>777</v>
      </c>
      <c r="P4" s="9" t="s">
        <v>350</v>
      </c>
      <c r="Q4" s="4" t="s">
        <v>351</v>
      </c>
      <c r="R4" s="9" t="s">
        <v>336</v>
      </c>
      <c r="S4" s="4" t="s">
        <v>337</v>
      </c>
      <c r="T4" s="9" t="s">
        <v>312</v>
      </c>
      <c r="U4" s="4" t="s">
        <v>314</v>
      </c>
      <c r="V4" s="5">
        <v>2</v>
      </c>
      <c r="W4" s="4" t="s">
        <v>307</v>
      </c>
      <c r="X4" s="5">
        <v>20</v>
      </c>
      <c r="Y4" s="4" t="s">
        <v>326</v>
      </c>
      <c r="Z4" s="16">
        <v>200</v>
      </c>
      <c r="AA4" s="15" t="s">
        <v>322</v>
      </c>
    </row>
    <row r="5" spans="1:27">
      <c r="A5" s="7"/>
      <c r="B5" s="60"/>
      <c r="C5" s="9" t="s">
        <v>55</v>
      </c>
      <c r="D5" s="8" t="s">
        <v>54</v>
      </c>
      <c r="E5" s="6" t="s">
        <v>57</v>
      </c>
      <c r="F5" s="5">
        <v>3</v>
      </c>
      <c r="G5" s="8" t="s">
        <v>91</v>
      </c>
      <c r="H5" s="16">
        <v>30</v>
      </c>
      <c r="I5" s="114" t="s">
        <v>94</v>
      </c>
      <c r="J5" s="127">
        <v>102</v>
      </c>
      <c r="K5" s="4" t="s">
        <v>742</v>
      </c>
      <c r="L5" s="120" t="s">
        <v>377</v>
      </c>
      <c r="M5" s="121" t="s">
        <v>748</v>
      </c>
      <c r="N5" s="5" t="s">
        <v>439</v>
      </c>
      <c r="O5" s="4" t="s">
        <v>778</v>
      </c>
      <c r="P5" s="9" t="s">
        <v>352</v>
      </c>
      <c r="Q5" s="4" t="s">
        <v>353</v>
      </c>
      <c r="R5" s="9" t="s">
        <v>338</v>
      </c>
      <c r="S5" s="4" t="s">
        <v>339</v>
      </c>
      <c r="T5" s="9" t="s">
        <v>313</v>
      </c>
      <c r="U5" s="4" t="s">
        <v>315</v>
      </c>
      <c r="V5" s="5">
        <v>3</v>
      </c>
      <c r="W5" s="4" t="s">
        <v>308</v>
      </c>
      <c r="X5" s="5">
        <v>30</v>
      </c>
      <c r="Y5" s="4" t="s">
        <v>327</v>
      </c>
      <c r="Z5" s="16">
        <v>250</v>
      </c>
      <c r="AA5" s="15" t="s">
        <v>323</v>
      </c>
    </row>
    <row r="6" spans="1:27">
      <c r="A6" s="7"/>
      <c r="B6" s="10"/>
      <c r="C6" s="9" t="s">
        <v>50</v>
      </c>
      <c r="D6" s="8" t="s">
        <v>49</v>
      </c>
      <c r="E6" s="6" t="s">
        <v>53</v>
      </c>
      <c r="F6" s="5">
        <v>9</v>
      </c>
      <c r="G6" s="8" t="s">
        <v>56</v>
      </c>
      <c r="H6" s="16">
        <v>31</v>
      </c>
      <c r="I6" s="114" t="s">
        <v>95</v>
      </c>
      <c r="J6" s="127">
        <v>109</v>
      </c>
      <c r="K6" s="4" t="s">
        <v>738</v>
      </c>
      <c r="L6" s="120" t="s">
        <v>378</v>
      </c>
      <c r="M6" s="121" t="s">
        <v>749</v>
      </c>
      <c r="N6" s="5" t="s">
        <v>440</v>
      </c>
      <c r="O6" s="4" t="s">
        <v>779</v>
      </c>
      <c r="P6" s="9" t="s">
        <v>354</v>
      </c>
      <c r="Q6" s="4" t="s">
        <v>355</v>
      </c>
      <c r="R6" s="9" t="s">
        <v>340</v>
      </c>
      <c r="S6" s="4" t="s">
        <v>341</v>
      </c>
      <c r="V6" s="5">
        <v>4</v>
      </c>
      <c r="W6" s="4" t="s">
        <v>309</v>
      </c>
      <c r="X6" s="5">
        <v>31</v>
      </c>
      <c r="Y6" s="4" t="s">
        <v>328</v>
      </c>
      <c r="Z6" s="16">
        <v>300</v>
      </c>
      <c r="AA6" s="15" t="s">
        <v>321</v>
      </c>
    </row>
    <row r="7" spans="1:27">
      <c r="A7" s="7"/>
      <c r="B7" s="10"/>
      <c r="C7" s="9" t="s">
        <v>45</v>
      </c>
      <c r="D7" s="8" t="s">
        <v>44</v>
      </c>
      <c r="E7" s="6" t="s">
        <v>51</v>
      </c>
      <c r="H7" s="16">
        <v>32</v>
      </c>
      <c r="I7" s="114" t="s">
        <v>96</v>
      </c>
      <c r="J7" s="127">
        <v>200</v>
      </c>
      <c r="K7" s="4" t="s">
        <v>740</v>
      </c>
      <c r="L7" s="120" t="s">
        <v>379</v>
      </c>
      <c r="M7" s="121" t="s">
        <v>750</v>
      </c>
      <c r="N7" s="5" t="s">
        <v>441</v>
      </c>
      <c r="O7" s="4" t="s">
        <v>780</v>
      </c>
      <c r="P7" s="9" t="s">
        <v>356</v>
      </c>
      <c r="Q7" s="4" t="s">
        <v>357</v>
      </c>
      <c r="R7" s="9" t="s">
        <v>342</v>
      </c>
      <c r="S7" s="4" t="s">
        <v>343</v>
      </c>
      <c r="X7" s="5">
        <v>32</v>
      </c>
      <c r="Y7" s="4" t="s">
        <v>329</v>
      </c>
      <c r="Z7" s="16">
        <v>400</v>
      </c>
      <c r="AA7" s="15" t="s">
        <v>320</v>
      </c>
    </row>
    <row r="8" spans="1:27">
      <c r="A8" s="7"/>
      <c r="B8" s="10"/>
      <c r="C8" s="9" t="s">
        <v>42</v>
      </c>
      <c r="D8" s="8" t="s">
        <v>41</v>
      </c>
      <c r="E8" s="6" t="s">
        <v>48</v>
      </c>
      <c r="H8" s="16">
        <v>33</v>
      </c>
      <c r="I8" s="114" t="s">
        <v>97</v>
      </c>
      <c r="J8" s="127">
        <v>201</v>
      </c>
      <c r="K8" s="4" t="s">
        <v>743</v>
      </c>
      <c r="L8" s="120" t="s">
        <v>380</v>
      </c>
      <c r="M8" s="121" t="s">
        <v>751</v>
      </c>
      <c r="N8" s="5" t="s">
        <v>442</v>
      </c>
      <c r="O8" s="4" t="s">
        <v>781</v>
      </c>
      <c r="P8" s="9" t="s">
        <v>358</v>
      </c>
      <c r="Q8" s="4" t="s">
        <v>359</v>
      </c>
      <c r="R8" s="9" t="s">
        <v>344</v>
      </c>
      <c r="S8" s="4" t="s">
        <v>345</v>
      </c>
      <c r="X8" s="5">
        <v>33</v>
      </c>
      <c r="Y8" s="4" t="s">
        <v>330</v>
      </c>
      <c r="Z8" s="85" t="s">
        <v>318</v>
      </c>
      <c r="AA8" s="15" t="s">
        <v>319</v>
      </c>
    </row>
    <row r="9" spans="1:27">
      <c r="A9" s="7"/>
      <c r="B9" s="10"/>
      <c r="C9" s="9" t="s">
        <v>36</v>
      </c>
      <c r="D9" s="8" t="s">
        <v>35</v>
      </c>
      <c r="E9" s="6" t="s">
        <v>47</v>
      </c>
      <c r="H9" s="16">
        <v>99</v>
      </c>
      <c r="I9" s="114" t="s">
        <v>56</v>
      </c>
      <c r="J9" s="127">
        <v>202</v>
      </c>
      <c r="K9" s="4" t="s">
        <v>742</v>
      </c>
      <c r="L9" s="120" t="s">
        <v>381</v>
      </c>
      <c r="M9" s="121" t="s">
        <v>752</v>
      </c>
      <c r="N9" s="5" t="s">
        <v>443</v>
      </c>
      <c r="O9" s="4" t="s">
        <v>782</v>
      </c>
      <c r="P9" s="9" t="s">
        <v>360</v>
      </c>
      <c r="Q9" s="4" t="s">
        <v>361</v>
      </c>
      <c r="R9" s="9" t="s">
        <v>346</v>
      </c>
      <c r="S9" s="4" t="s">
        <v>347</v>
      </c>
      <c r="X9" s="5">
        <v>99</v>
      </c>
      <c r="Y9" s="4" t="s">
        <v>321</v>
      </c>
    </row>
    <row r="10" spans="1:27">
      <c r="A10" s="7"/>
      <c r="B10" s="10"/>
      <c r="C10" s="9" t="s">
        <v>33</v>
      </c>
      <c r="D10" s="8" t="s">
        <v>32</v>
      </c>
      <c r="E10" s="6" t="s">
        <v>46</v>
      </c>
      <c r="J10" s="127">
        <v>209</v>
      </c>
      <c r="K10" s="4" t="s">
        <v>738</v>
      </c>
      <c r="L10" s="120" t="s">
        <v>382</v>
      </c>
      <c r="M10" s="121" t="s">
        <v>753</v>
      </c>
      <c r="N10" s="5" t="s">
        <v>444</v>
      </c>
      <c r="O10" s="4" t="s">
        <v>783</v>
      </c>
      <c r="P10" s="9" t="s">
        <v>362</v>
      </c>
      <c r="Q10" s="4" t="s">
        <v>363</v>
      </c>
      <c r="X10" s="11"/>
      <c r="Y10" s="11"/>
      <c r="Z10" s="7"/>
    </row>
    <row r="11" spans="1:27">
      <c r="A11" s="7"/>
      <c r="B11" s="10"/>
      <c r="C11" s="9" t="s">
        <v>29</v>
      </c>
      <c r="D11" s="8" t="s">
        <v>28</v>
      </c>
      <c r="E11" s="6" t="s">
        <v>43</v>
      </c>
      <c r="J11" s="127">
        <v>300</v>
      </c>
      <c r="K11" s="4" t="s">
        <v>740</v>
      </c>
      <c r="L11" s="120">
        <v>10020</v>
      </c>
      <c r="M11" s="121" t="s">
        <v>754</v>
      </c>
      <c r="N11" s="5" t="s">
        <v>445</v>
      </c>
      <c r="O11" s="4" t="s">
        <v>784</v>
      </c>
      <c r="P11" s="9" t="s">
        <v>364</v>
      </c>
      <c r="Q11" s="4" t="s">
        <v>365</v>
      </c>
      <c r="X11" s="7"/>
      <c r="Y11" s="7"/>
      <c r="Z11" s="7"/>
    </row>
    <row r="12" spans="1:27">
      <c r="A12" s="7"/>
      <c r="B12" s="7"/>
      <c r="C12" s="11"/>
      <c r="D12" s="60"/>
      <c r="E12" s="6" t="s">
        <v>40</v>
      </c>
      <c r="J12" s="127">
        <v>302</v>
      </c>
      <c r="K12" s="116" t="s">
        <v>742</v>
      </c>
      <c r="L12" s="282">
        <v>10021</v>
      </c>
      <c r="M12" s="283" t="s">
        <v>755</v>
      </c>
      <c r="N12" s="5" t="s">
        <v>446</v>
      </c>
      <c r="O12" s="4" t="s">
        <v>785</v>
      </c>
      <c r="P12" s="9" t="s">
        <v>366</v>
      </c>
      <c r="Q12" s="4" t="s">
        <v>367</v>
      </c>
      <c r="X12" s="7"/>
      <c r="Y12" s="7"/>
      <c r="Z12" s="7"/>
    </row>
    <row r="13" spans="1:27">
      <c r="A13" s="7"/>
      <c r="B13" s="7"/>
      <c r="C13" s="7"/>
      <c r="D13" s="10"/>
      <c r="E13" s="6" t="s">
        <v>39</v>
      </c>
      <c r="J13" s="127">
        <v>309</v>
      </c>
      <c r="K13" s="4" t="s">
        <v>738</v>
      </c>
      <c r="L13" s="282">
        <v>10022</v>
      </c>
      <c r="M13" s="283" t="s">
        <v>1367</v>
      </c>
      <c r="N13" s="5" t="s">
        <v>447</v>
      </c>
      <c r="O13" s="4" t="s">
        <v>786</v>
      </c>
      <c r="P13" s="9" t="s">
        <v>368</v>
      </c>
      <c r="Q13" s="4" t="s">
        <v>369</v>
      </c>
      <c r="X13" s="7"/>
      <c r="Y13" s="7"/>
    </row>
    <row r="14" spans="1:27">
      <c r="A14" s="7"/>
      <c r="B14" s="7"/>
      <c r="C14" s="7"/>
      <c r="D14" s="10"/>
      <c r="E14" s="6" t="s">
        <v>38</v>
      </c>
      <c r="J14" s="127">
        <v>310</v>
      </c>
      <c r="K14" s="4" t="s">
        <v>740</v>
      </c>
      <c r="L14" s="282">
        <v>10023</v>
      </c>
      <c r="M14" s="283" t="s">
        <v>756</v>
      </c>
      <c r="N14" s="5" t="s">
        <v>448</v>
      </c>
      <c r="O14" s="4" t="s">
        <v>787</v>
      </c>
      <c r="P14" s="9" t="s">
        <v>370</v>
      </c>
      <c r="Q14" s="4" t="s">
        <v>371</v>
      </c>
      <c r="X14" s="7"/>
      <c r="Y14" s="7"/>
    </row>
    <row r="15" spans="1:27">
      <c r="A15" s="7"/>
      <c r="B15" s="7"/>
      <c r="C15" s="7"/>
      <c r="D15" s="10"/>
      <c r="E15" s="6" t="s">
        <v>37</v>
      </c>
      <c r="J15" s="127">
        <v>311</v>
      </c>
      <c r="K15" s="4" t="s">
        <v>742</v>
      </c>
      <c r="L15" s="282" t="s">
        <v>1372</v>
      </c>
      <c r="M15" s="283" t="s">
        <v>1368</v>
      </c>
      <c r="N15" s="267" t="s">
        <v>449</v>
      </c>
      <c r="O15" s="268" t="s">
        <v>788</v>
      </c>
      <c r="P15" s="9" t="s">
        <v>372</v>
      </c>
      <c r="Q15" s="4" t="s">
        <v>373</v>
      </c>
    </row>
    <row r="16" spans="1:27">
      <c r="A16" s="7"/>
      <c r="B16" s="7"/>
      <c r="C16" s="7"/>
      <c r="D16" s="10"/>
      <c r="E16" s="6" t="s">
        <v>34</v>
      </c>
      <c r="J16" s="127">
        <v>319</v>
      </c>
      <c r="K16" s="4" t="s">
        <v>738</v>
      </c>
      <c r="L16" s="282" t="s">
        <v>383</v>
      </c>
      <c r="M16" s="283" t="s">
        <v>384</v>
      </c>
      <c r="N16" s="267" t="s">
        <v>450</v>
      </c>
      <c r="O16" s="268" t="s">
        <v>789</v>
      </c>
      <c r="P16" s="9" t="s">
        <v>374</v>
      </c>
      <c r="Q16" s="4" t="s">
        <v>347</v>
      </c>
    </row>
    <row r="17" spans="1:15">
      <c r="A17" s="7"/>
      <c r="B17" s="7"/>
      <c r="C17" s="7"/>
      <c r="D17" s="10"/>
      <c r="E17" s="6" t="s">
        <v>31</v>
      </c>
      <c r="J17" s="127">
        <v>320</v>
      </c>
      <c r="K17" s="4" t="s">
        <v>744</v>
      </c>
      <c r="L17" s="282" t="s">
        <v>385</v>
      </c>
      <c r="M17" s="283" t="s">
        <v>746</v>
      </c>
      <c r="N17" s="267" t="s">
        <v>451</v>
      </c>
      <c r="O17" s="268" t="s">
        <v>790</v>
      </c>
    </row>
    <row r="18" spans="1:15">
      <c r="A18" s="7"/>
      <c r="B18" s="7"/>
      <c r="C18" s="7"/>
      <c r="D18" s="10"/>
      <c r="E18" s="6" t="s">
        <v>30</v>
      </c>
      <c r="J18" s="127">
        <v>322</v>
      </c>
      <c r="K18" s="4" t="s">
        <v>745</v>
      </c>
      <c r="L18" s="282" t="s">
        <v>386</v>
      </c>
      <c r="M18" s="283" t="s">
        <v>747</v>
      </c>
      <c r="N18" s="267" t="s">
        <v>452</v>
      </c>
      <c r="O18" s="268" t="s">
        <v>791</v>
      </c>
    </row>
    <row r="19" spans="1:15">
      <c r="A19" s="7"/>
      <c r="B19" s="7"/>
      <c r="C19" s="7"/>
      <c r="D19" s="10"/>
      <c r="E19" s="6" t="s">
        <v>27</v>
      </c>
      <c r="J19" s="127">
        <v>329</v>
      </c>
      <c r="K19" s="4" t="s">
        <v>738</v>
      </c>
      <c r="L19" s="282" t="s">
        <v>387</v>
      </c>
      <c r="M19" s="283" t="s">
        <v>749</v>
      </c>
      <c r="N19" s="267" t="s">
        <v>453</v>
      </c>
      <c r="O19" s="268" t="s">
        <v>792</v>
      </c>
    </row>
    <row r="20" spans="1:15">
      <c r="A20" s="7"/>
      <c r="B20" s="7"/>
      <c r="C20" s="7"/>
      <c r="D20" s="10"/>
      <c r="E20" s="6" t="s">
        <v>26</v>
      </c>
      <c r="J20" s="127">
        <v>330</v>
      </c>
      <c r="K20" s="4" t="s">
        <v>740</v>
      </c>
      <c r="L20" s="282" t="s">
        <v>388</v>
      </c>
      <c r="M20" s="283" t="s">
        <v>750</v>
      </c>
      <c r="N20" s="267" t="s">
        <v>454</v>
      </c>
      <c r="O20" s="268" t="s">
        <v>793</v>
      </c>
    </row>
    <row r="21" spans="1:15">
      <c r="A21" s="7"/>
      <c r="B21" s="7"/>
      <c r="C21" s="7"/>
      <c r="D21" s="10"/>
      <c r="E21" s="6" t="s">
        <v>25</v>
      </c>
      <c r="J21" s="127">
        <v>331</v>
      </c>
      <c r="K21" s="4" t="s">
        <v>742</v>
      </c>
      <c r="L21" s="282" t="s">
        <v>389</v>
      </c>
      <c r="M21" s="283" t="s">
        <v>751</v>
      </c>
      <c r="N21" s="267" t="s">
        <v>455</v>
      </c>
      <c r="O21" s="268" t="s">
        <v>794</v>
      </c>
    </row>
    <row r="22" spans="1:15">
      <c r="A22" s="7"/>
      <c r="B22" s="7"/>
      <c r="C22" s="7"/>
      <c r="D22" s="10"/>
      <c r="E22" s="6" t="s">
        <v>24</v>
      </c>
      <c r="J22" s="127">
        <v>339</v>
      </c>
      <c r="K22" s="4" t="s">
        <v>738</v>
      </c>
      <c r="L22" s="282" t="s">
        <v>390</v>
      </c>
      <c r="M22" s="283" t="s">
        <v>738</v>
      </c>
      <c r="N22" s="267" t="s">
        <v>456</v>
      </c>
      <c r="O22" s="268" t="s">
        <v>795</v>
      </c>
    </row>
    <row r="23" spans="1:15">
      <c r="A23" s="7"/>
      <c r="B23" s="7"/>
      <c r="C23" s="7"/>
      <c r="D23" s="10"/>
      <c r="E23" s="6" t="s">
        <v>23</v>
      </c>
      <c r="J23" s="127">
        <v>999</v>
      </c>
      <c r="K23" s="4" t="s">
        <v>738</v>
      </c>
      <c r="L23" s="282" t="s">
        <v>391</v>
      </c>
      <c r="M23" s="283" t="s">
        <v>757</v>
      </c>
      <c r="N23" s="267" t="s">
        <v>457</v>
      </c>
      <c r="O23" s="268" t="s">
        <v>796</v>
      </c>
    </row>
    <row r="24" spans="1:15">
      <c r="A24" s="7"/>
      <c r="E24" s="6" t="s">
        <v>22</v>
      </c>
      <c r="L24" s="282" t="s">
        <v>392</v>
      </c>
      <c r="M24" s="283" t="s">
        <v>758</v>
      </c>
      <c r="N24" s="267" t="s">
        <v>458</v>
      </c>
      <c r="O24" s="268" t="s">
        <v>797</v>
      </c>
    </row>
    <row r="25" spans="1:15">
      <c r="E25" s="6" t="s">
        <v>21</v>
      </c>
      <c r="L25" s="282" t="s">
        <v>393</v>
      </c>
      <c r="M25" s="283" t="s">
        <v>384</v>
      </c>
      <c r="N25" s="267" t="s">
        <v>459</v>
      </c>
      <c r="O25" s="268" t="s">
        <v>798</v>
      </c>
    </row>
    <row r="26" spans="1:15">
      <c r="E26" s="6" t="s">
        <v>20</v>
      </c>
      <c r="L26" s="282" t="s">
        <v>394</v>
      </c>
      <c r="M26" s="283" t="s">
        <v>759</v>
      </c>
      <c r="N26" s="267" t="s">
        <v>460</v>
      </c>
      <c r="O26" s="268" t="s">
        <v>799</v>
      </c>
    </row>
    <row r="27" spans="1:15">
      <c r="E27" s="6" t="s">
        <v>19</v>
      </c>
      <c r="L27" s="282" t="s">
        <v>395</v>
      </c>
      <c r="M27" s="283" t="s">
        <v>760</v>
      </c>
      <c r="N27" s="267" t="s">
        <v>461</v>
      </c>
      <c r="O27" s="268" t="s">
        <v>800</v>
      </c>
    </row>
    <row r="28" spans="1:15">
      <c r="E28" s="6" t="s">
        <v>18</v>
      </c>
      <c r="L28" s="282" t="s">
        <v>396</v>
      </c>
      <c r="M28" s="283" t="s">
        <v>761</v>
      </c>
      <c r="N28" s="267" t="s">
        <v>462</v>
      </c>
      <c r="O28" s="268" t="s">
        <v>801</v>
      </c>
    </row>
    <row r="29" spans="1:15">
      <c r="E29" s="6" t="s">
        <v>17</v>
      </c>
      <c r="L29" s="282" t="s">
        <v>397</v>
      </c>
      <c r="M29" s="283" t="s">
        <v>762</v>
      </c>
      <c r="N29" s="267" t="s">
        <v>463</v>
      </c>
      <c r="O29" s="268" t="s">
        <v>802</v>
      </c>
    </row>
    <row r="30" spans="1:15">
      <c r="E30" s="6" t="s">
        <v>1352</v>
      </c>
      <c r="L30" s="282" t="s">
        <v>398</v>
      </c>
      <c r="M30" s="283" t="s">
        <v>763</v>
      </c>
      <c r="N30" s="267" t="s">
        <v>464</v>
      </c>
      <c r="O30" s="268" t="s">
        <v>803</v>
      </c>
    </row>
    <row r="31" spans="1:15">
      <c r="L31" s="282" t="s">
        <v>399</v>
      </c>
      <c r="M31" s="283" t="s">
        <v>759</v>
      </c>
      <c r="N31" s="267" t="s">
        <v>465</v>
      </c>
      <c r="O31" s="268" t="s">
        <v>804</v>
      </c>
    </row>
    <row r="32" spans="1:15">
      <c r="L32" s="282" t="s">
        <v>400</v>
      </c>
      <c r="M32" s="283" t="s">
        <v>761</v>
      </c>
      <c r="N32" s="267" t="s">
        <v>466</v>
      </c>
      <c r="O32" s="268" t="s">
        <v>805</v>
      </c>
    </row>
    <row r="33" spans="12:16">
      <c r="L33" s="282" t="s">
        <v>401</v>
      </c>
      <c r="M33" s="283" t="s">
        <v>762</v>
      </c>
      <c r="N33" s="267" t="s">
        <v>467</v>
      </c>
      <c r="O33" s="268" t="s">
        <v>806</v>
      </c>
    </row>
    <row r="34" spans="12:16">
      <c r="L34" s="282" t="s">
        <v>402</v>
      </c>
      <c r="M34" s="283" t="s">
        <v>757</v>
      </c>
      <c r="N34" s="267" t="s">
        <v>468</v>
      </c>
      <c r="O34" s="268" t="s">
        <v>807</v>
      </c>
    </row>
    <row r="35" spans="12:16">
      <c r="L35" s="282" t="s">
        <v>403</v>
      </c>
      <c r="M35" s="283" t="s">
        <v>758</v>
      </c>
      <c r="N35" s="267" t="s">
        <v>469</v>
      </c>
      <c r="O35" s="268" t="s">
        <v>808</v>
      </c>
    </row>
    <row r="36" spans="12:16">
      <c r="L36" s="282" t="s">
        <v>404</v>
      </c>
      <c r="M36" s="283" t="s">
        <v>384</v>
      </c>
      <c r="N36" s="267" t="s">
        <v>470</v>
      </c>
      <c r="O36" s="268" t="s">
        <v>809</v>
      </c>
    </row>
    <row r="37" spans="12:16">
      <c r="L37" s="282" t="s">
        <v>405</v>
      </c>
      <c r="M37" s="283" t="s">
        <v>764</v>
      </c>
      <c r="N37" s="267" t="s">
        <v>471</v>
      </c>
      <c r="O37" s="268" t="s">
        <v>810</v>
      </c>
    </row>
    <row r="38" spans="12:16">
      <c r="L38" s="282" t="s">
        <v>406</v>
      </c>
      <c r="M38" s="283" t="s">
        <v>407</v>
      </c>
      <c r="N38" s="267" t="s">
        <v>472</v>
      </c>
      <c r="O38" s="268" t="s">
        <v>811</v>
      </c>
    </row>
    <row r="39" spans="12:16">
      <c r="L39" s="282" t="s">
        <v>408</v>
      </c>
      <c r="M39" s="283" t="s">
        <v>409</v>
      </c>
      <c r="N39" s="267" t="s">
        <v>473</v>
      </c>
      <c r="O39" s="268" t="s">
        <v>812</v>
      </c>
    </row>
    <row r="40" spans="12:16">
      <c r="L40" s="282" t="s">
        <v>410</v>
      </c>
      <c r="M40" s="283" t="s">
        <v>411</v>
      </c>
      <c r="N40" s="267" t="s">
        <v>474</v>
      </c>
      <c r="O40" s="268" t="s">
        <v>813</v>
      </c>
    </row>
    <row r="41" spans="12:16">
      <c r="L41" s="282" t="s">
        <v>412</v>
      </c>
      <c r="M41" s="283" t="s">
        <v>384</v>
      </c>
      <c r="N41" s="267" t="s">
        <v>475</v>
      </c>
      <c r="O41" s="268" t="s">
        <v>814</v>
      </c>
    </row>
    <row r="42" spans="12:16">
      <c r="L42" s="282" t="s">
        <v>413</v>
      </c>
      <c r="M42" s="283" t="s">
        <v>757</v>
      </c>
      <c r="N42" s="267" t="s">
        <v>476</v>
      </c>
      <c r="O42" s="268" t="s">
        <v>815</v>
      </c>
    </row>
    <row r="43" spans="12:16">
      <c r="L43" s="282" t="s">
        <v>414</v>
      </c>
      <c r="M43" s="283" t="s">
        <v>758</v>
      </c>
      <c r="N43" s="267" t="s">
        <v>477</v>
      </c>
      <c r="O43" s="268" t="s">
        <v>816</v>
      </c>
    </row>
    <row r="44" spans="12:16">
      <c r="L44" s="282" t="s">
        <v>415</v>
      </c>
      <c r="M44" s="283" t="s">
        <v>384</v>
      </c>
      <c r="N44" s="267" t="s">
        <v>478</v>
      </c>
      <c r="O44" s="268" t="s">
        <v>817</v>
      </c>
    </row>
    <row r="45" spans="12:16">
      <c r="L45" s="282" t="s">
        <v>416</v>
      </c>
      <c r="M45" s="283" t="s">
        <v>765</v>
      </c>
      <c r="N45" s="267" t="s">
        <v>479</v>
      </c>
      <c r="O45" s="268" t="s">
        <v>818</v>
      </c>
      <c r="P45" s="149"/>
    </row>
    <row r="46" spans="12:16">
      <c r="L46" s="282" t="s">
        <v>417</v>
      </c>
      <c r="M46" s="283" t="s">
        <v>766</v>
      </c>
      <c r="N46" s="267">
        <v>100200001</v>
      </c>
      <c r="O46" s="268" t="s">
        <v>819</v>
      </c>
      <c r="P46" s="149"/>
    </row>
    <row r="47" spans="12:16">
      <c r="L47" s="282" t="s">
        <v>418</v>
      </c>
      <c r="M47" s="283" t="s">
        <v>767</v>
      </c>
      <c r="N47" s="267">
        <v>100210001</v>
      </c>
      <c r="O47" s="268" t="s">
        <v>820</v>
      </c>
      <c r="P47" s="149"/>
    </row>
    <row r="48" spans="12:16">
      <c r="L48" s="282" t="s">
        <v>419</v>
      </c>
      <c r="M48" s="283" t="s">
        <v>768</v>
      </c>
      <c r="N48" s="267">
        <v>100210002</v>
      </c>
      <c r="O48" s="268" t="s">
        <v>821</v>
      </c>
      <c r="P48" s="149"/>
    </row>
    <row r="49" spans="12:17">
      <c r="L49" s="282" t="s">
        <v>420</v>
      </c>
      <c r="M49" s="283" t="s">
        <v>769</v>
      </c>
      <c r="N49" s="267">
        <v>100210003</v>
      </c>
      <c r="O49" s="268" t="s">
        <v>1394</v>
      </c>
      <c r="P49" s="295"/>
      <c r="Q49" s="133"/>
    </row>
    <row r="50" spans="12:17">
      <c r="L50" s="282" t="s">
        <v>421</v>
      </c>
      <c r="M50" s="283" t="s">
        <v>384</v>
      </c>
      <c r="N50" s="332">
        <v>100210004</v>
      </c>
      <c r="O50" s="268" t="s">
        <v>1395</v>
      </c>
      <c r="P50" s="149"/>
    </row>
    <row r="51" spans="12:17">
      <c r="L51" s="282" t="s">
        <v>422</v>
      </c>
      <c r="M51" s="283" t="s">
        <v>757</v>
      </c>
      <c r="N51" s="332">
        <v>100210005</v>
      </c>
      <c r="O51" s="268" t="s">
        <v>1396</v>
      </c>
      <c r="P51" s="149"/>
    </row>
    <row r="52" spans="12:17">
      <c r="L52" s="282" t="s">
        <v>423</v>
      </c>
      <c r="M52" s="283" t="s">
        <v>758</v>
      </c>
      <c r="N52" s="332">
        <v>100210006</v>
      </c>
      <c r="O52" s="268" t="s">
        <v>1397</v>
      </c>
      <c r="P52" s="149"/>
    </row>
    <row r="53" spans="12:17">
      <c r="L53" s="282" t="s">
        <v>424</v>
      </c>
      <c r="M53" s="283" t="s">
        <v>384</v>
      </c>
      <c r="N53" s="332">
        <v>100210007</v>
      </c>
      <c r="O53" s="268" t="s">
        <v>1399</v>
      </c>
      <c r="P53" s="149"/>
    </row>
    <row r="54" spans="12:17">
      <c r="L54" s="282" t="s">
        <v>425</v>
      </c>
      <c r="M54" s="283" t="s">
        <v>770</v>
      </c>
      <c r="N54" s="267">
        <v>100220001</v>
      </c>
      <c r="O54" s="268" t="s">
        <v>1369</v>
      </c>
      <c r="P54" s="149"/>
    </row>
    <row r="55" spans="12:17">
      <c r="L55" s="282" t="s">
        <v>426</v>
      </c>
      <c r="M55" s="283" t="s">
        <v>771</v>
      </c>
      <c r="N55" s="267">
        <v>100220002</v>
      </c>
      <c r="O55" s="268" t="s">
        <v>822</v>
      </c>
      <c r="P55" s="149"/>
    </row>
    <row r="56" spans="12:17">
      <c r="L56" s="282" t="s">
        <v>427</v>
      </c>
      <c r="M56" s="283" t="s">
        <v>772</v>
      </c>
      <c r="N56" s="267">
        <v>100220003</v>
      </c>
      <c r="O56" s="268" t="s">
        <v>823</v>
      </c>
    </row>
    <row r="57" spans="12:17">
      <c r="L57" s="282" t="s">
        <v>428</v>
      </c>
      <c r="M57" s="283" t="s">
        <v>384</v>
      </c>
      <c r="N57" s="291" t="s">
        <v>824</v>
      </c>
      <c r="O57" s="292" t="s">
        <v>1370</v>
      </c>
    </row>
    <row r="58" spans="12:17">
      <c r="L58" s="282" t="s">
        <v>429</v>
      </c>
      <c r="M58" s="283" t="s">
        <v>770</v>
      </c>
      <c r="N58" s="291" t="s">
        <v>825</v>
      </c>
      <c r="O58" s="292" t="s">
        <v>1358</v>
      </c>
    </row>
    <row r="59" spans="12:17">
      <c r="L59" s="282" t="s">
        <v>430</v>
      </c>
      <c r="M59" s="333" t="s">
        <v>771</v>
      </c>
      <c r="N59" s="293">
        <v>100220006</v>
      </c>
      <c r="O59" s="292" t="s">
        <v>1400</v>
      </c>
    </row>
    <row r="60" spans="12:17">
      <c r="L60" s="282" t="s">
        <v>431</v>
      </c>
      <c r="M60" s="283" t="s">
        <v>772</v>
      </c>
      <c r="N60" s="291">
        <v>100230001</v>
      </c>
      <c r="O60" s="292" t="s">
        <v>826</v>
      </c>
    </row>
    <row r="61" spans="12:17">
      <c r="L61" s="282" t="s">
        <v>432</v>
      </c>
      <c r="M61" s="283" t="s">
        <v>384</v>
      </c>
      <c r="N61" s="293">
        <v>100230002</v>
      </c>
      <c r="O61" s="292" t="s">
        <v>1359</v>
      </c>
    </row>
    <row r="62" spans="12:17">
      <c r="L62" s="282" t="s">
        <v>433</v>
      </c>
      <c r="M62" s="283" t="s">
        <v>384</v>
      </c>
      <c r="N62" s="293">
        <v>100230003</v>
      </c>
      <c r="O62" s="292" t="s">
        <v>1360</v>
      </c>
    </row>
    <row r="63" spans="12:17">
      <c r="L63" s="282" t="s">
        <v>434</v>
      </c>
      <c r="M63" s="283" t="s">
        <v>773</v>
      </c>
      <c r="N63" s="293">
        <v>100230004</v>
      </c>
      <c r="O63" s="292" t="s">
        <v>1402</v>
      </c>
    </row>
    <row r="64" spans="12:17">
      <c r="L64" s="282" t="s">
        <v>774</v>
      </c>
      <c r="M64" s="283" t="s">
        <v>757</v>
      </c>
      <c r="N64" s="332">
        <v>100230005</v>
      </c>
      <c r="O64" s="268" t="s">
        <v>1401</v>
      </c>
    </row>
    <row r="65" spans="12:16">
      <c r="L65" s="334" t="s">
        <v>775</v>
      </c>
      <c r="M65" s="334" t="s">
        <v>758</v>
      </c>
      <c r="N65" s="371">
        <v>100230006</v>
      </c>
      <c r="O65" s="372" t="s">
        <v>1403</v>
      </c>
      <c r="P65" s="133" t="s">
        <v>1404</v>
      </c>
    </row>
    <row r="66" spans="12:16">
      <c r="L66" s="334" t="s">
        <v>435</v>
      </c>
      <c r="M66" s="334" t="s">
        <v>384</v>
      </c>
      <c r="N66" s="293">
        <v>100240001</v>
      </c>
      <c r="O66" s="268" t="s">
        <v>1371</v>
      </c>
    </row>
    <row r="67" spans="12:16">
      <c r="L67" s="334" t="s">
        <v>436</v>
      </c>
      <c r="M67" s="334" t="s">
        <v>384</v>
      </c>
      <c r="N67" s="267" t="s">
        <v>480</v>
      </c>
      <c r="O67" s="268" t="s">
        <v>819</v>
      </c>
    </row>
    <row r="68" spans="12:16">
      <c r="L68" s="149"/>
      <c r="M68" s="149"/>
      <c r="N68" s="267" t="s">
        <v>481</v>
      </c>
      <c r="O68" s="268" t="s">
        <v>820</v>
      </c>
    </row>
    <row r="69" spans="12:16">
      <c r="L69" s="149"/>
      <c r="M69" s="149"/>
      <c r="N69" s="267" t="s">
        <v>482</v>
      </c>
      <c r="O69" s="268" t="s">
        <v>821</v>
      </c>
    </row>
    <row r="70" spans="12:16">
      <c r="L70" s="149"/>
      <c r="M70" s="149"/>
      <c r="N70" s="267" t="s">
        <v>483</v>
      </c>
      <c r="O70" s="268" t="s">
        <v>827</v>
      </c>
    </row>
    <row r="71" spans="12:16">
      <c r="L71" s="149"/>
      <c r="M71" s="149"/>
      <c r="N71" s="267" t="s">
        <v>484</v>
      </c>
      <c r="O71" s="268" t="s">
        <v>828</v>
      </c>
    </row>
    <row r="72" spans="12:16">
      <c r="L72" s="149"/>
      <c r="M72" s="149"/>
      <c r="N72" s="267" t="s">
        <v>485</v>
      </c>
      <c r="O72" s="268" t="s">
        <v>829</v>
      </c>
    </row>
    <row r="73" spans="12:16">
      <c r="L73" s="149"/>
      <c r="M73" s="149"/>
      <c r="N73" s="267" t="s">
        <v>486</v>
      </c>
      <c r="O73" s="268" t="s">
        <v>830</v>
      </c>
    </row>
    <row r="74" spans="12:16">
      <c r="L74" s="149"/>
      <c r="M74" s="149"/>
      <c r="N74" s="267" t="s">
        <v>487</v>
      </c>
      <c r="O74" s="268" t="s">
        <v>831</v>
      </c>
    </row>
    <row r="75" spans="12:16">
      <c r="L75" s="149"/>
      <c r="M75" s="149"/>
      <c r="N75" s="267" t="s">
        <v>488</v>
      </c>
      <c r="O75" s="268" t="s">
        <v>832</v>
      </c>
    </row>
    <row r="76" spans="12:16">
      <c r="L76" s="149"/>
      <c r="M76" s="149"/>
      <c r="N76" s="335" t="s">
        <v>489</v>
      </c>
      <c r="O76" s="268" t="s">
        <v>833</v>
      </c>
    </row>
    <row r="77" spans="12:16">
      <c r="L77" s="149"/>
      <c r="M77" s="149"/>
      <c r="N77" s="335" t="s">
        <v>490</v>
      </c>
      <c r="O77" s="268" t="s">
        <v>834</v>
      </c>
    </row>
    <row r="78" spans="12:16">
      <c r="L78" s="149"/>
      <c r="M78" s="149"/>
      <c r="N78" s="335" t="s">
        <v>491</v>
      </c>
      <c r="O78" s="268" t="s">
        <v>835</v>
      </c>
    </row>
    <row r="79" spans="12:16">
      <c r="L79" s="149"/>
      <c r="M79" s="149"/>
      <c r="N79" s="267" t="s">
        <v>492</v>
      </c>
      <c r="O79" s="268" t="s">
        <v>836</v>
      </c>
    </row>
    <row r="80" spans="12:16">
      <c r="L80" s="149"/>
      <c r="M80" s="149"/>
      <c r="N80" s="267" t="s">
        <v>493</v>
      </c>
      <c r="O80" s="268" t="s">
        <v>837</v>
      </c>
    </row>
    <row r="81" spans="12:15">
      <c r="L81" s="149"/>
      <c r="M81" s="149"/>
      <c r="N81" s="267" t="s">
        <v>494</v>
      </c>
      <c r="O81" s="268" t="s">
        <v>838</v>
      </c>
    </row>
    <row r="82" spans="12:15">
      <c r="L82" s="149"/>
      <c r="M82" s="149"/>
      <c r="N82" s="267" t="s">
        <v>495</v>
      </c>
      <c r="O82" s="268" t="s">
        <v>839</v>
      </c>
    </row>
    <row r="83" spans="12:15">
      <c r="L83" s="149"/>
      <c r="M83" s="149"/>
      <c r="N83" s="267" t="s">
        <v>496</v>
      </c>
      <c r="O83" s="268" t="s">
        <v>384</v>
      </c>
    </row>
    <row r="84" spans="12:15">
      <c r="L84" s="149"/>
      <c r="M84" s="149"/>
      <c r="N84" s="267" t="s">
        <v>497</v>
      </c>
      <c r="O84" s="268" t="s">
        <v>840</v>
      </c>
    </row>
    <row r="85" spans="12:15">
      <c r="L85" s="149"/>
      <c r="M85" s="149"/>
      <c r="N85" s="267">
        <v>101000002</v>
      </c>
      <c r="O85" s="268" t="s">
        <v>841</v>
      </c>
    </row>
    <row r="86" spans="12:15">
      <c r="L86" s="149"/>
      <c r="M86" s="149"/>
      <c r="N86" s="267">
        <v>101000003</v>
      </c>
      <c r="O86" s="268" t="s">
        <v>842</v>
      </c>
    </row>
    <row r="87" spans="12:15">
      <c r="L87" s="149"/>
      <c r="M87" s="149"/>
      <c r="N87" s="267">
        <v>101000004</v>
      </c>
      <c r="O87" s="268" t="s">
        <v>843</v>
      </c>
    </row>
    <row r="88" spans="12:15">
      <c r="L88" s="149"/>
      <c r="M88" s="149"/>
      <c r="N88" s="267" t="s">
        <v>498</v>
      </c>
      <c r="O88" s="268" t="s">
        <v>844</v>
      </c>
    </row>
    <row r="89" spans="12:15">
      <c r="L89" s="149"/>
      <c r="M89" s="149"/>
      <c r="N89" s="267" t="s">
        <v>499</v>
      </c>
      <c r="O89" s="268" t="s">
        <v>845</v>
      </c>
    </row>
    <row r="90" spans="12:15">
      <c r="L90" s="149"/>
      <c r="M90" s="149"/>
      <c r="N90" s="267" t="s">
        <v>500</v>
      </c>
      <c r="O90" s="268" t="s">
        <v>846</v>
      </c>
    </row>
    <row r="91" spans="12:15">
      <c r="L91" s="149"/>
      <c r="M91" s="149"/>
      <c r="N91" s="267">
        <v>101010004</v>
      </c>
      <c r="O91" s="268" t="s">
        <v>847</v>
      </c>
    </row>
    <row r="92" spans="12:15">
      <c r="L92" s="149"/>
      <c r="M92" s="149"/>
      <c r="N92" s="267">
        <v>101010005</v>
      </c>
      <c r="O92" s="268" t="s">
        <v>848</v>
      </c>
    </row>
    <row r="93" spans="12:15">
      <c r="L93" s="149"/>
      <c r="M93" s="149"/>
      <c r="N93" s="267">
        <v>101010006</v>
      </c>
      <c r="O93" s="268" t="s">
        <v>849</v>
      </c>
    </row>
    <row r="94" spans="12:15">
      <c r="L94" s="149"/>
      <c r="M94" s="149"/>
      <c r="N94" s="267">
        <v>101010007</v>
      </c>
      <c r="O94" s="268" t="s">
        <v>850</v>
      </c>
    </row>
    <row r="95" spans="12:15">
      <c r="L95" s="149"/>
      <c r="M95" s="149"/>
      <c r="N95" s="267" t="s">
        <v>501</v>
      </c>
      <c r="O95" s="268" t="s">
        <v>851</v>
      </c>
    </row>
    <row r="96" spans="12:15">
      <c r="L96" s="149"/>
      <c r="M96" s="149"/>
      <c r="N96" s="267" t="s">
        <v>502</v>
      </c>
      <c r="O96" s="268" t="s">
        <v>852</v>
      </c>
    </row>
    <row r="97" spans="12:15">
      <c r="L97" s="149"/>
      <c r="M97" s="149"/>
      <c r="N97" s="267" t="s">
        <v>503</v>
      </c>
      <c r="O97" s="268" t="s">
        <v>853</v>
      </c>
    </row>
    <row r="98" spans="12:15">
      <c r="L98" s="149"/>
      <c r="M98" s="149"/>
      <c r="N98" s="267">
        <v>101030004</v>
      </c>
      <c r="O98" s="268" t="s">
        <v>854</v>
      </c>
    </row>
    <row r="99" spans="12:15">
      <c r="L99" s="149"/>
      <c r="M99" s="149"/>
      <c r="N99" s="267">
        <v>101030005</v>
      </c>
      <c r="O99" s="268" t="s">
        <v>855</v>
      </c>
    </row>
    <row r="100" spans="12:15">
      <c r="L100" s="149"/>
      <c r="M100" s="149"/>
      <c r="N100" s="267" t="s">
        <v>504</v>
      </c>
      <c r="O100" s="268" t="s">
        <v>856</v>
      </c>
    </row>
    <row r="101" spans="12:15">
      <c r="L101" s="149"/>
      <c r="M101" s="149"/>
      <c r="N101" s="267" t="s">
        <v>505</v>
      </c>
      <c r="O101" s="268" t="s">
        <v>857</v>
      </c>
    </row>
    <row r="102" spans="12:15">
      <c r="L102" s="149"/>
      <c r="M102" s="149"/>
      <c r="N102" s="267" t="s">
        <v>506</v>
      </c>
      <c r="O102" s="268" t="s">
        <v>858</v>
      </c>
    </row>
    <row r="103" spans="12:15">
      <c r="L103" s="149"/>
      <c r="M103" s="149"/>
      <c r="N103" s="267" t="s">
        <v>507</v>
      </c>
      <c r="O103" s="268" t="s">
        <v>859</v>
      </c>
    </row>
    <row r="104" spans="12:15">
      <c r="L104" s="149"/>
      <c r="M104" s="149"/>
      <c r="N104" s="267" t="s">
        <v>508</v>
      </c>
      <c r="O104" s="268" t="s">
        <v>860</v>
      </c>
    </row>
    <row r="105" spans="12:15">
      <c r="L105" s="149"/>
      <c r="M105" s="149"/>
      <c r="N105" s="267" t="s">
        <v>509</v>
      </c>
      <c r="O105" s="268" t="s">
        <v>861</v>
      </c>
    </row>
    <row r="106" spans="12:15">
      <c r="L106" s="149"/>
      <c r="M106" s="149"/>
      <c r="N106" s="267" t="s">
        <v>510</v>
      </c>
      <c r="O106" s="268" t="s">
        <v>862</v>
      </c>
    </row>
    <row r="107" spans="12:15">
      <c r="L107" s="149"/>
      <c r="M107" s="149"/>
      <c r="N107" s="267" t="s">
        <v>511</v>
      </c>
      <c r="O107" s="268" t="s">
        <v>863</v>
      </c>
    </row>
    <row r="108" spans="12:15">
      <c r="L108" s="149"/>
      <c r="M108" s="149"/>
      <c r="N108" s="267" t="s">
        <v>512</v>
      </c>
      <c r="O108" s="268" t="s">
        <v>864</v>
      </c>
    </row>
    <row r="109" spans="12:15">
      <c r="L109" s="149"/>
      <c r="M109" s="149"/>
      <c r="N109" s="336">
        <v>101050005</v>
      </c>
      <c r="O109" s="337" t="s">
        <v>1361</v>
      </c>
    </row>
    <row r="110" spans="12:15">
      <c r="L110" s="149"/>
      <c r="M110" s="149"/>
      <c r="N110" s="336">
        <v>101050006</v>
      </c>
      <c r="O110" s="337" t="s">
        <v>1362</v>
      </c>
    </row>
    <row r="111" spans="12:15">
      <c r="L111" s="149"/>
      <c r="M111" s="149"/>
      <c r="N111" s="267">
        <v>101090001</v>
      </c>
      <c r="O111" s="268" t="s">
        <v>865</v>
      </c>
    </row>
    <row r="112" spans="12:15">
      <c r="L112" s="149"/>
      <c r="M112" s="149"/>
      <c r="N112" s="267">
        <v>101090002</v>
      </c>
      <c r="O112" s="268" t="s">
        <v>866</v>
      </c>
    </row>
    <row r="113" spans="12:15">
      <c r="L113" s="149"/>
      <c r="M113" s="149"/>
      <c r="N113" s="267">
        <v>101090003</v>
      </c>
      <c r="O113" s="268" t="s">
        <v>867</v>
      </c>
    </row>
    <row r="114" spans="12:15">
      <c r="L114" s="149"/>
      <c r="M114" s="149"/>
      <c r="N114" s="267">
        <v>101090004</v>
      </c>
      <c r="O114" s="268" t="s">
        <v>513</v>
      </c>
    </row>
    <row r="115" spans="12:15">
      <c r="L115" s="149"/>
      <c r="M115" s="149"/>
      <c r="N115" s="267">
        <v>101099999</v>
      </c>
      <c r="O115" s="268" t="s">
        <v>868</v>
      </c>
    </row>
    <row r="116" spans="12:15">
      <c r="L116" s="149"/>
      <c r="M116" s="149"/>
      <c r="N116" s="267" t="s">
        <v>514</v>
      </c>
      <c r="O116" s="268" t="s">
        <v>738</v>
      </c>
    </row>
    <row r="117" spans="12:15">
      <c r="L117" s="149"/>
      <c r="M117" s="149"/>
      <c r="N117" s="267" t="s">
        <v>515</v>
      </c>
      <c r="O117" s="268" t="s">
        <v>869</v>
      </c>
    </row>
    <row r="118" spans="12:15">
      <c r="L118" s="149"/>
      <c r="M118" s="149"/>
      <c r="N118" s="267" t="s">
        <v>516</v>
      </c>
      <c r="O118" s="268" t="s">
        <v>870</v>
      </c>
    </row>
    <row r="119" spans="12:15">
      <c r="L119" s="149"/>
      <c r="M119" s="149"/>
      <c r="N119" s="267" t="s">
        <v>517</v>
      </c>
      <c r="O119" s="268" t="s">
        <v>871</v>
      </c>
    </row>
    <row r="120" spans="12:15">
      <c r="L120" s="149"/>
      <c r="M120" s="149"/>
      <c r="N120" s="267" t="s">
        <v>518</v>
      </c>
      <c r="O120" s="268" t="s">
        <v>872</v>
      </c>
    </row>
    <row r="121" spans="12:15">
      <c r="L121" s="149"/>
      <c r="M121" s="149"/>
      <c r="N121" s="267" t="s">
        <v>519</v>
      </c>
      <c r="O121" s="268" t="s">
        <v>873</v>
      </c>
    </row>
    <row r="122" spans="12:15">
      <c r="L122" s="149"/>
      <c r="M122" s="149"/>
      <c r="N122" s="267" t="s">
        <v>520</v>
      </c>
      <c r="O122" s="268" t="s">
        <v>874</v>
      </c>
    </row>
    <row r="123" spans="12:15">
      <c r="L123" s="149"/>
      <c r="M123" s="149"/>
      <c r="N123" s="267" t="s">
        <v>521</v>
      </c>
      <c r="O123" s="268" t="s">
        <v>875</v>
      </c>
    </row>
    <row r="124" spans="12:15">
      <c r="L124" s="149"/>
      <c r="M124" s="149"/>
      <c r="N124" s="267" t="s">
        <v>522</v>
      </c>
      <c r="O124" s="268" t="s">
        <v>876</v>
      </c>
    </row>
    <row r="125" spans="12:15">
      <c r="L125" s="149"/>
      <c r="M125" s="149"/>
      <c r="N125" s="267" t="s">
        <v>523</v>
      </c>
      <c r="O125" s="268" t="s">
        <v>524</v>
      </c>
    </row>
    <row r="126" spans="12:15">
      <c r="L126" s="149"/>
      <c r="M126" s="149"/>
      <c r="N126" s="267" t="s">
        <v>525</v>
      </c>
      <c r="O126" s="268" t="s">
        <v>526</v>
      </c>
    </row>
    <row r="127" spans="12:15">
      <c r="L127" s="149"/>
      <c r="M127" s="149"/>
      <c r="N127" s="267" t="s">
        <v>527</v>
      </c>
      <c r="O127" s="268" t="s">
        <v>528</v>
      </c>
    </row>
    <row r="128" spans="12:15">
      <c r="L128" s="149"/>
      <c r="M128" s="149"/>
      <c r="N128" s="267" t="s">
        <v>529</v>
      </c>
      <c r="O128" s="268" t="s">
        <v>877</v>
      </c>
    </row>
    <row r="129" spans="12:15">
      <c r="L129" s="149"/>
      <c r="M129" s="149"/>
      <c r="N129" s="267" t="s">
        <v>530</v>
      </c>
      <c r="O129" s="268" t="s">
        <v>531</v>
      </c>
    </row>
    <row r="130" spans="12:15">
      <c r="L130" s="149"/>
      <c r="M130" s="149"/>
      <c r="N130" s="267" t="s">
        <v>532</v>
      </c>
      <c r="O130" s="268" t="s">
        <v>878</v>
      </c>
    </row>
    <row r="131" spans="12:15">
      <c r="L131" s="149"/>
      <c r="M131" s="149"/>
      <c r="N131" s="267" t="s">
        <v>533</v>
      </c>
      <c r="O131" s="268" t="s">
        <v>534</v>
      </c>
    </row>
    <row r="132" spans="12:15">
      <c r="L132" s="149"/>
      <c r="M132" s="149"/>
      <c r="N132" s="267" t="s">
        <v>535</v>
      </c>
      <c r="O132" s="268" t="s">
        <v>879</v>
      </c>
    </row>
    <row r="133" spans="12:15">
      <c r="L133" s="149"/>
      <c r="M133" s="149"/>
      <c r="N133" s="267" t="s">
        <v>880</v>
      </c>
      <c r="O133" s="268" t="s">
        <v>881</v>
      </c>
    </row>
    <row r="134" spans="12:15">
      <c r="L134" s="149"/>
      <c r="M134" s="149"/>
      <c r="N134" s="267" t="s">
        <v>536</v>
      </c>
      <c r="O134" s="268" t="s">
        <v>738</v>
      </c>
    </row>
    <row r="135" spans="12:15">
      <c r="L135" s="149"/>
      <c r="M135" s="149"/>
      <c r="N135" s="267" t="s">
        <v>537</v>
      </c>
      <c r="O135" s="268" t="s">
        <v>882</v>
      </c>
    </row>
    <row r="136" spans="12:15">
      <c r="L136" s="149"/>
      <c r="M136" s="149"/>
      <c r="N136" s="267" t="s">
        <v>538</v>
      </c>
      <c r="O136" s="268" t="s">
        <v>883</v>
      </c>
    </row>
    <row r="137" spans="12:15">
      <c r="L137" s="149"/>
      <c r="M137" s="149"/>
      <c r="N137" s="267" t="s">
        <v>539</v>
      </c>
      <c r="O137" s="268" t="s">
        <v>884</v>
      </c>
    </row>
    <row r="138" spans="12:15">
      <c r="L138" s="149"/>
      <c r="M138" s="149"/>
      <c r="N138" s="267" t="s">
        <v>540</v>
      </c>
      <c r="O138" s="268" t="s">
        <v>885</v>
      </c>
    </row>
    <row r="139" spans="12:15">
      <c r="L139" s="149"/>
      <c r="M139" s="149"/>
      <c r="N139" s="267" t="s">
        <v>541</v>
      </c>
      <c r="O139" s="268" t="s">
        <v>886</v>
      </c>
    </row>
    <row r="140" spans="12:15">
      <c r="L140" s="149"/>
      <c r="M140" s="149"/>
      <c r="N140" s="267" t="s">
        <v>542</v>
      </c>
      <c r="O140" s="268" t="s">
        <v>887</v>
      </c>
    </row>
    <row r="141" spans="12:15">
      <c r="L141" s="149"/>
      <c r="M141" s="149"/>
      <c r="N141" s="267" t="s">
        <v>543</v>
      </c>
      <c r="O141" s="268" t="s">
        <v>888</v>
      </c>
    </row>
    <row r="142" spans="12:15">
      <c r="L142" s="149"/>
      <c r="M142" s="149"/>
      <c r="N142" s="267" t="s">
        <v>544</v>
      </c>
      <c r="O142" s="268" t="s">
        <v>889</v>
      </c>
    </row>
    <row r="143" spans="12:15">
      <c r="L143" s="149"/>
      <c r="M143" s="149"/>
      <c r="N143" s="267" t="s">
        <v>545</v>
      </c>
      <c r="O143" s="268" t="s">
        <v>890</v>
      </c>
    </row>
    <row r="144" spans="12:15">
      <c r="L144" s="149"/>
      <c r="M144" s="149"/>
      <c r="N144" s="267" t="s">
        <v>546</v>
      </c>
      <c r="O144" s="268" t="s">
        <v>891</v>
      </c>
    </row>
    <row r="145" spans="12:15">
      <c r="L145" s="149"/>
      <c r="M145" s="149"/>
      <c r="N145" s="267" t="s">
        <v>547</v>
      </c>
      <c r="O145" s="268" t="s">
        <v>892</v>
      </c>
    </row>
    <row r="146" spans="12:15">
      <c r="L146" s="149"/>
      <c r="M146" s="149"/>
      <c r="N146" s="267" t="s">
        <v>548</v>
      </c>
      <c r="O146" s="268" t="s">
        <v>893</v>
      </c>
    </row>
    <row r="147" spans="12:15">
      <c r="L147" s="149"/>
      <c r="M147" s="149"/>
      <c r="N147" s="267" t="s">
        <v>549</v>
      </c>
      <c r="O147" s="268" t="s">
        <v>894</v>
      </c>
    </row>
    <row r="148" spans="12:15">
      <c r="L148" s="149"/>
      <c r="M148" s="149"/>
      <c r="N148" s="267" t="s">
        <v>550</v>
      </c>
      <c r="O148" s="268" t="s">
        <v>738</v>
      </c>
    </row>
    <row r="149" spans="12:15">
      <c r="L149" s="149"/>
      <c r="M149" s="149"/>
      <c r="N149" s="267" t="s">
        <v>551</v>
      </c>
      <c r="O149" s="268" t="s">
        <v>895</v>
      </c>
    </row>
    <row r="150" spans="12:15">
      <c r="L150" s="149"/>
      <c r="M150" s="149"/>
      <c r="N150" s="267" t="s">
        <v>552</v>
      </c>
      <c r="O150" s="268" t="s">
        <v>896</v>
      </c>
    </row>
    <row r="151" spans="12:15">
      <c r="L151" s="149"/>
      <c r="M151" s="149"/>
      <c r="N151" s="267" t="s">
        <v>553</v>
      </c>
      <c r="O151" s="268" t="s">
        <v>897</v>
      </c>
    </row>
    <row r="152" spans="12:15">
      <c r="L152" s="149"/>
      <c r="M152" s="149"/>
      <c r="N152" s="267" t="s">
        <v>554</v>
      </c>
      <c r="O152" s="268" t="s">
        <v>898</v>
      </c>
    </row>
    <row r="153" spans="12:15">
      <c r="L153" s="149"/>
      <c r="M153" s="149"/>
      <c r="N153" s="267" t="s">
        <v>555</v>
      </c>
      <c r="O153" s="268" t="s">
        <v>738</v>
      </c>
    </row>
    <row r="154" spans="12:15">
      <c r="L154" s="149"/>
      <c r="M154" s="149"/>
      <c r="N154" s="267" t="s">
        <v>556</v>
      </c>
      <c r="O154" s="268" t="s">
        <v>899</v>
      </c>
    </row>
    <row r="155" spans="12:15">
      <c r="L155" s="149"/>
      <c r="M155" s="149"/>
      <c r="N155" s="267" t="s">
        <v>557</v>
      </c>
      <c r="O155" s="268" t="s">
        <v>900</v>
      </c>
    </row>
    <row r="156" spans="12:15">
      <c r="L156" s="149"/>
      <c r="M156" s="149"/>
      <c r="N156" s="267" t="s">
        <v>558</v>
      </c>
      <c r="O156" s="268" t="s">
        <v>901</v>
      </c>
    </row>
    <row r="157" spans="12:15">
      <c r="L157" s="149"/>
      <c r="M157" s="149"/>
      <c r="N157" s="267" t="s">
        <v>559</v>
      </c>
      <c r="O157" s="268" t="s">
        <v>902</v>
      </c>
    </row>
    <row r="158" spans="12:15">
      <c r="L158" s="149"/>
      <c r="M158" s="149"/>
      <c r="N158" s="267" t="s">
        <v>560</v>
      </c>
      <c r="O158" s="268" t="s">
        <v>882</v>
      </c>
    </row>
    <row r="159" spans="12:15">
      <c r="L159" s="149"/>
      <c r="M159" s="149"/>
      <c r="N159" s="267" t="s">
        <v>561</v>
      </c>
      <c r="O159" s="268" t="s">
        <v>903</v>
      </c>
    </row>
    <row r="160" spans="12:15">
      <c r="L160" s="149"/>
      <c r="M160" s="149"/>
      <c r="N160" s="267" t="s">
        <v>562</v>
      </c>
      <c r="O160" s="268" t="s">
        <v>738</v>
      </c>
    </row>
    <row r="161" spans="12:15">
      <c r="L161" s="149"/>
      <c r="M161" s="149"/>
      <c r="N161" s="267" t="s">
        <v>563</v>
      </c>
      <c r="O161" s="268" t="s">
        <v>899</v>
      </c>
    </row>
    <row r="162" spans="12:15">
      <c r="L162" s="149"/>
      <c r="M162" s="149"/>
      <c r="N162" s="267" t="s">
        <v>904</v>
      </c>
      <c r="O162" s="268" t="s">
        <v>900</v>
      </c>
    </row>
    <row r="163" spans="12:15">
      <c r="L163" s="149"/>
      <c r="M163" s="149"/>
      <c r="N163" s="267" t="s">
        <v>905</v>
      </c>
      <c r="O163" s="268" t="s">
        <v>738</v>
      </c>
    </row>
    <row r="164" spans="12:15">
      <c r="L164" s="149"/>
      <c r="M164" s="149"/>
      <c r="N164" s="267" t="s">
        <v>564</v>
      </c>
      <c r="O164" s="268" t="s">
        <v>906</v>
      </c>
    </row>
    <row r="165" spans="12:15">
      <c r="L165" s="149"/>
      <c r="M165" s="149"/>
      <c r="N165" s="267" t="s">
        <v>565</v>
      </c>
      <c r="O165" s="268" t="s">
        <v>524</v>
      </c>
    </row>
    <row r="166" spans="12:15">
      <c r="L166" s="149"/>
      <c r="M166" s="149"/>
      <c r="N166" s="267" t="s">
        <v>566</v>
      </c>
      <c r="O166" s="268" t="s">
        <v>526</v>
      </c>
    </row>
    <row r="167" spans="12:15">
      <c r="L167" s="149"/>
      <c r="M167" s="149"/>
      <c r="N167" s="267" t="s">
        <v>567</v>
      </c>
      <c r="O167" s="268" t="s">
        <v>528</v>
      </c>
    </row>
    <row r="168" spans="12:15">
      <c r="L168" s="149"/>
      <c r="M168" s="149"/>
      <c r="N168" s="267" t="s">
        <v>568</v>
      </c>
      <c r="O168" s="268" t="s">
        <v>907</v>
      </c>
    </row>
    <row r="169" spans="12:15">
      <c r="L169" s="149"/>
      <c r="M169" s="149"/>
      <c r="N169" s="267" t="s">
        <v>569</v>
      </c>
      <c r="O169" s="268" t="s">
        <v>570</v>
      </c>
    </row>
    <row r="170" spans="12:15">
      <c r="L170" s="149"/>
      <c r="M170" s="149"/>
      <c r="N170" s="267" t="s">
        <v>571</v>
      </c>
      <c r="O170" s="268" t="s">
        <v>572</v>
      </c>
    </row>
    <row r="171" spans="12:15">
      <c r="L171" s="149"/>
      <c r="M171" s="149"/>
      <c r="N171" s="267" t="s">
        <v>573</v>
      </c>
      <c r="O171" s="268" t="s">
        <v>908</v>
      </c>
    </row>
    <row r="172" spans="12:15">
      <c r="L172" s="149"/>
      <c r="M172" s="149"/>
      <c r="N172" s="267" t="s">
        <v>574</v>
      </c>
      <c r="O172" s="268" t="s">
        <v>909</v>
      </c>
    </row>
    <row r="173" spans="12:15">
      <c r="L173" s="149"/>
      <c r="M173" s="149"/>
      <c r="N173" s="267" t="s">
        <v>575</v>
      </c>
      <c r="O173" s="268" t="s">
        <v>910</v>
      </c>
    </row>
    <row r="174" spans="12:15">
      <c r="L174" s="149"/>
      <c r="M174" s="149"/>
      <c r="N174" s="267" t="s">
        <v>576</v>
      </c>
      <c r="O174" s="268" t="s">
        <v>577</v>
      </c>
    </row>
    <row r="175" spans="12:15">
      <c r="L175" s="149"/>
      <c r="M175" s="149"/>
      <c r="N175" s="267" t="s">
        <v>578</v>
      </c>
      <c r="O175" s="268" t="s">
        <v>911</v>
      </c>
    </row>
    <row r="176" spans="12:15">
      <c r="L176" s="149"/>
      <c r="M176" s="149"/>
      <c r="N176" s="267" t="s">
        <v>579</v>
      </c>
      <c r="O176" s="268" t="s">
        <v>912</v>
      </c>
    </row>
    <row r="177" spans="12:15">
      <c r="L177" s="149"/>
      <c r="M177" s="149"/>
      <c r="N177" s="267" t="s">
        <v>580</v>
      </c>
      <c r="O177" s="268" t="s">
        <v>913</v>
      </c>
    </row>
    <row r="178" spans="12:15">
      <c r="L178" s="149"/>
      <c r="M178" s="149"/>
      <c r="N178" s="267" t="s">
        <v>581</v>
      </c>
      <c r="O178" s="268" t="s">
        <v>914</v>
      </c>
    </row>
    <row r="179" spans="12:15">
      <c r="L179" s="149"/>
      <c r="M179" s="149"/>
      <c r="N179" s="267" t="s">
        <v>582</v>
      </c>
      <c r="O179" s="268" t="s">
        <v>915</v>
      </c>
    </row>
    <row r="180" spans="12:15">
      <c r="L180" s="149"/>
      <c r="M180" s="149"/>
      <c r="N180" s="267" t="s">
        <v>583</v>
      </c>
      <c r="O180" s="268" t="s">
        <v>916</v>
      </c>
    </row>
    <row r="181" spans="12:15">
      <c r="L181" s="149"/>
      <c r="M181" s="149"/>
      <c r="N181" s="267" t="s">
        <v>584</v>
      </c>
      <c r="O181" s="268" t="s">
        <v>917</v>
      </c>
    </row>
    <row r="182" spans="12:15">
      <c r="L182" s="149"/>
      <c r="M182" s="149"/>
      <c r="N182" s="267" t="s">
        <v>585</v>
      </c>
      <c r="O182" s="268" t="s">
        <v>918</v>
      </c>
    </row>
    <row r="183" spans="12:15">
      <c r="L183" s="149"/>
      <c r="M183" s="149"/>
      <c r="N183" s="267" t="s">
        <v>586</v>
      </c>
      <c r="O183" s="268" t="s">
        <v>587</v>
      </c>
    </row>
    <row r="184" spans="12:15">
      <c r="L184" s="149"/>
      <c r="M184" s="149"/>
      <c r="N184" s="267" t="s">
        <v>588</v>
      </c>
      <c r="O184" s="268" t="s">
        <v>919</v>
      </c>
    </row>
    <row r="185" spans="12:15">
      <c r="L185" s="149"/>
      <c r="M185" s="149"/>
      <c r="N185" s="267" t="s">
        <v>589</v>
      </c>
      <c r="O185" s="268" t="s">
        <v>920</v>
      </c>
    </row>
    <row r="186" spans="12:15">
      <c r="L186" s="149"/>
      <c r="M186" s="149"/>
      <c r="N186" s="267" t="s">
        <v>590</v>
      </c>
      <c r="O186" s="268" t="s">
        <v>921</v>
      </c>
    </row>
    <row r="187" spans="12:15">
      <c r="L187" s="149"/>
      <c r="M187" s="149"/>
      <c r="N187" s="267" t="s">
        <v>591</v>
      </c>
      <c r="O187" s="268" t="s">
        <v>922</v>
      </c>
    </row>
    <row r="188" spans="12:15">
      <c r="L188" s="149"/>
      <c r="M188" s="149"/>
      <c r="N188" s="267" t="s">
        <v>592</v>
      </c>
      <c r="O188" s="268" t="s">
        <v>923</v>
      </c>
    </row>
    <row r="189" spans="12:15">
      <c r="L189" s="149"/>
      <c r="M189" s="149"/>
      <c r="N189" s="267" t="s">
        <v>593</v>
      </c>
      <c r="O189" s="268" t="s">
        <v>924</v>
      </c>
    </row>
    <row r="190" spans="12:15">
      <c r="L190" s="149"/>
      <c r="M190" s="149"/>
      <c r="N190" s="267" t="s">
        <v>594</v>
      </c>
      <c r="O190" s="268" t="s">
        <v>925</v>
      </c>
    </row>
    <row r="191" spans="12:15">
      <c r="L191" s="149"/>
      <c r="M191" s="149"/>
      <c r="N191" s="267" t="s">
        <v>595</v>
      </c>
      <c r="O191" s="268" t="s">
        <v>926</v>
      </c>
    </row>
    <row r="192" spans="12:15">
      <c r="L192" s="149"/>
      <c r="M192" s="149"/>
      <c r="N192" s="267" t="s">
        <v>596</v>
      </c>
      <c r="O192" s="268" t="s">
        <v>927</v>
      </c>
    </row>
    <row r="193" spans="12:15">
      <c r="L193" s="149"/>
      <c r="M193" s="149"/>
      <c r="N193" s="267" t="s">
        <v>597</v>
      </c>
      <c r="O193" s="268" t="s">
        <v>598</v>
      </c>
    </row>
    <row r="194" spans="12:15">
      <c r="L194" s="149"/>
      <c r="M194" s="149"/>
      <c r="N194" s="267" t="s">
        <v>599</v>
      </c>
      <c r="O194" s="268" t="s">
        <v>763</v>
      </c>
    </row>
    <row r="195" spans="12:15">
      <c r="L195" s="149"/>
      <c r="M195" s="149"/>
      <c r="N195" s="267" t="s">
        <v>600</v>
      </c>
      <c r="O195" s="268" t="s">
        <v>877</v>
      </c>
    </row>
    <row r="196" spans="12:15">
      <c r="L196" s="149"/>
      <c r="M196" s="149"/>
      <c r="N196" s="267" t="s">
        <v>601</v>
      </c>
      <c r="O196" s="268" t="s">
        <v>531</v>
      </c>
    </row>
    <row r="197" spans="12:15">
      <c r="L197" s="149"/>
      <c r="M197" s="149"/>
      <c r="N197" s="267" t="s">
        <v>602</v>
      </c>
      <c r="O197" s="268" t="s">
        <v>878</v>
      </c>
    </row>
    <row r="198" spans="12:15">
      <c r="L198" s="149"/>
      <c r="M198" s="149"/>
      <c r="N198" s="267" t="s">
        <v>603</v>
      </c>
      <c r="O198" s="268" t="s">
        <v>534</v>
      </c>
    </row>
    <row r="199" spans="12:15">
      <c r="L199" s="149"/>
      <c r="M199" s="149"/>
      <c r="N199" s="267" t="s">
        <v>604</v>
      </c>
      <c r="O199" s="268" t="s">
        <v>879</v>
      </c>
    </row>
    <row r="200" spans="12:15">
      <c r="L200" s="149"/>
      <c r="M200" s="149"/>
      <c r="N200" s="267" t="s">
        <v>605</v>
      </c>
      <c r="O200" s="268" t="s">
        <v>928</v>
      </c>
    </row>
    <row r="201" spans="12:15">
      <c r="L201" s="149"/>
      <c r="M201" s="149"/>
      <c r="N201" s="267" t="s">
        <v>606</v>
      </c>
      <c r="O201" s="268" t="s">
        <v>607</v>
      </c>
    </row>
    <row r="202" spans="12:15">
      <c r="L202" s="149"/>
      <c r="M202" s="149"/>
      <c r="N202" s="267" t="s">
        <v>608</v>
      </c>
      <c r="O202" s="268" t="s">
        <v>609</v>
      </c>
    </row>
    <row r="203" spans="12:15">
      <c r="L203" s="149"/>
      <c r="M203" s="149"/>
      <c r="N203" s="267" t="s">
        <v>610</v>
      </c>
      <c r="O203" s="268" t="s">
        <v>929</v>
      </c>
    </row>
    <row r="204" spans="12:15">
      <c r="L204" s="149"/>
      <c r="M204" s="149"/>
      <c r="N204" s="267" t="s">
        <v>611</v>
      </c>
      <c r="O204" s="268" t="s">
        <v>930</v>
      </c>
    </row>
    <row r="205" spans="12:15">
      <c r="L205" s="149"/>
      <c r="M205" s="149"/>
      <c r="N205" s="267" t="s">
        <v>612</v>
      </c>
      <c r="O205" s="268" t="s">
        <v>931</v>
      </c>
    </row>
    <row r="206" spans="12:15">
      <c r="L206" s="149"/>
      <c r="M206" s="149"/>
      <c r="N206" s="267" t="s">
        <v>613</v>
      </c>
      <c r="O206" s="268" t="s">
        <v>384</v>
      </c>
    </row>
    <row r="207" spans="12:15">
      <c r="L207" s="149"/>
      <c r="M207" s="149"/>
      <c r="N207" s="267" t="s">
        <v>614</v>
      </c>
      <c r="O207" s="268" t="s">
        <v>932</v>
      </c>
    </row>
    <row r="208" spans="12:15">
      <c r="L208" s="149"/>
      <c r="M208" s="149"/>
      <c r="N208" s="267" t="s">
        <v>615</v>
      </c>
      <c r="O208" s="268" t="s">
        <v>933</v>
      </c>
    </row>
    <row r="209" spans="12:15">
      <c r="L209" s="149"/>
      <c r="M209" s="149"/>
      <c r="N209" s="267" t="s">
        <v>616</v>
      </c>
      <c r="O209" s="268" t="s">
        <v>934</v>
      </c>
    </row>
    <row r="210" spans="12:15">
      <c r="L210" s="149"/>
      <c r="M210" s="149"/>
      <c r="N210" s="267" t="s">
        <v>617</v>
      </c>
      <c r="O210" s="268" t="s">
        <v>738</v>
      </c>
    </row>
    <row r="211" spans="12:15">
      <c r="L211" s="149"/>
      <c r="M211" s="149"/>
      <c r="N211" s="267" t="s">
        <v>618</v>
      </c>
      <c r="O211" s="268" t="s">
        <v>935</v>
      </c>
    </row>
    <row r="212" spans="12:15">
      <c r="L212" s="149"/>
      <c r="M212" s="149"/>
      <c r="N212" s="267" t="s">
        <v>619</v>
      </c>
      <c r="O212" s="268" t="s">
        <v>738</v>
      </c>
    </row>
    <row r="213" spans="12:15">
      <c r="L213" s="149"/>
      <c r="M213" s="149"/>
      <c r="N213" s="267" t="s">
        <v>620</v>
      </c>
      <c r="O213" s="268" t="s">
        <v>936</v>
      </c>
    </row>
    <row r="214" spans="12:15">
      <c r="L214" s="149"/>
      <c r="M214" s="149"/>
      <c r="N214" s="267" t="s">
        <v>621</v>
      </c>
      <c r="O214" s="268" t="s">
        <v>937</v>
      </c>
    </row>
    <row r="215" spans="12:15">
      <c r="L215" s="149"/>
      <c r="M215" s="149"/>
      <c r="N215" s="267" t="s">
        <v>622</v>
      </c>
      <c r="O215" s="268" t="s">
        <v>938</v>
      </c>
    </row>
    <row r="216" spans="12:15">
      <c r="L216" s="149"/>
      <c r="M216" s="149"/>
      <c r="N216" s="267" t="s">
        <v>623</v>
      </c>
      <c r="O216" s="268" t="s">
        <v>738</v>
      </c>
    </row>
    <row r="217" spans="12:15">
      <c r="L217" s="149"/>
      <c r="M217" s="149"/>
      <c r="N217" s="267" t="s">
        <v>624</v>
      </c>
      <c r="O217" s="268" t="s">
        <v>939</v>
      </c>
    </row>
    <row r="218" spans="12:15">
      <c r="L218" s="149"/>
      <c r="M218" s="149"/>
      <c r="N218" s="267" t="s">
        <v>625</v>
      </c>
      <c r="O218" s="268" t="s">
        <v>940</v>
      </c>
    </row>
    <row r="219" spans="12:15">
      <c r="L219" s="149"/>
      <c r="M219" s="149"/>
      <c r="N219" s="267" t="s">
        <v>626</v>
      </c>
      <c r="O219" s="268" t="s">
        <v>738</v>
      </c>
    </row>
    <row r="220" spans="12:15">
      <c r="L220" s="149"/>
      <c r="M220" s="149"/>
      <c r="N220" s="267" t="s">
        <v>627</v>
      </c>
      <c r="O220" s="268" t="s">
        <v>941</v>
      </c>
    </row>
    <row r="221" spans="12:15">
      <c r="L221" s="149"/>
      <c r="M221" s="149"/>
      <c r="N221" s="267" t="s">
        <v>628</v>
      </c>
      <c r="O221" s="268" t="s">
        <v>942</v>
      </c>
    </row>
    <row r="222" spans="12:15">
      <c r="L222" s="149"/>
      <c r="M222" s="149"/>
      <c r="N222" s="267" t="s">
        <v>629</v>
      </c>
      <c r="O222" s="268" t="s">
        <v>943</v>
      </c>
    </row>
    <row r="223" spans="12:15">
      <c r="L223" s="149"/>
      <c r="M223" s="149"/>
      <c r="N223" s="267" t="s">
        <v>630</v>
      </c>
      <c r="O223" s="268" t="s">
        <v>944</v>
      </c>
    </row>
    <row r="224" spans="12:15">
      <c r="L224" s="149"/>
      <c r="M224" s="149"/>
      <c r="N224" s="267" t="s">
        <v>631</v>
      </c>
      <c r="O224" s="268" t="s">
        <v>945</v>
      </c>
    </row>
    <row r="225" spans="12:15">
      <c r="L225" s="149"/>
      <c r="M225" s="149"/>
      <c r="N225" s="267" t="s">
        <v>632</v>
      </c>
      <c r="O225" s="268" t="s">
        <v>946</v>
      </c>
    </row>
    <row r="226" spans="12:15">
      <c r="L226" s="149"/>
      <c r="M226" s="149"/>
      <c r="N226" s="267" t="s">
        <v>633</v>
      </c>
      <c r="O226" s="268" t="s">
        <v>947</v>
      </c>
    </row>
    <row r="227" spans="12:15">
      <c r="L227" s="149"/>
      <c r="M227" s="149"/>
      <c r="N227" s="267" t="s">
        <v>634</v>
      </c>
      <c r="O227" s="268" t="s">
        <v>948</v>
      </c>
    </row>
    <row r="228" spans="12:15">
      <c r="L228" s="149"/>
      <c r="M228" s="149"/>
      <c r="N228" s="267" t="s">
        <v>635</v>
      </c>
      <c r="O228" s="268" t="s">
        <v>949</v>
      </c>
    </row>
    <row r="229" spans="12:15">
      <c r="L229" s="149"/>
      <c r="M229" s="149"/>
      <c r="N229" s="267" t="s">
        <v>636</v>
      </c>
      <c r="O229" s="268" t="s">
        <v>950</v>
      </c>
    </row>
    <row r="230" spans="12:15">
      <c r="L230" s="149"/>
      <c r="M230" s="149"/>
      <c r="N230" s="267" t="s">
        <v>637</v>
      </c>
      <c r="O230" s="268" t="s">
        <v>951</v>
      </c>
    </row>
    <row r="231" spans="12:15">
      <c r="L231" s="149"/>
      <c r="M231" s="149"/>
      <c r="N231" s="267" t="s">
        <v>638</v>
      </c>
      <c r="O231" s="268" t="s">
        <v>952</v>
      </c>
    </row>
    <row r="232" spans="12:15">
      <c r="L232" s="149"/>
      <c r="M232" s="149"/>
      <c r="N232" s="267" t="s">
        <v>639</v>
      </c>
      <c r="O232" s="268" t="s">
        <v>953</v>
      </c>
    </row>
    <row r="233" spans="12:15">
      <c r="L233" s="149"/>
      <c r="M233" s="149"/>
      <c r="N233" s="267" t="s">
        <v>640</v>
      </c>
      <c r="O233" s="268" t="s">
        <v>954</v>
      </c>
    </row>
    <row r="234" spans="12:15">
      <c r="L234" s="149"/>
      <c r="M234" s="149"/>
      <c r="N234" s="267" t="s">
        <v>641</v>
      </c>
      <c r="O234" s="268" t="s">
        <v>955</v>
      </c>
    </row>
    <row r="235" spans="12:15">
      <c r="L235" s="149"/>
      <c r="M235" s="149"/>
      <c r="N235" s="267" t="s">
        <v>642</v>
      </c>
      <c r="O235" s="268" t="s">
        <v>956</v>
      </c>
    </row>
    <row r="236" spans="12:15">
      <c r="L236" s="149"/>
      <c r="M236" s="149"/>
      <c r="N236" s="267" t="s">
        <v>643</v>
      </c>
      <c r="O236" s="268" t="s">
        <v>738</v>
      </c>
    </row>
    <row r="237" spans="12:15">
      <c r="L237" s="149"/>
      <c r="M237" s="149"/>
      <c r="N237" s="267" t="s">
        <v>644</v>
      </c>
      <c r="O237" s="268" t="s">
        <v>524</v>
      </c>
    </row>
    <row r="238" spans="12:15">
      <c r="L238" s="149"/>
      <c r="M238" s="149"/>
      <c r="N238" s="267" t="s">
        <v>645</v>
      </c>
      <c r="O238" s="268" t="s">
        <v>526</v>
      </c>
    </row>
    <row r="239" spans="12:15">
      <c r="L239" s="149"/>
      <c r="M239" s="149"/>
      <c r="N239" s="267" t="s">
        <v>646</v>
      </c>
      <c r="O239" s="268" t="s">
        <v>528</v>
      </c>
    </row>
    <row r="240" spans="12:15">
      <c r="L240" s="149"/>
      <c r="M240" s="149"/>
      <c r="N240" s="267" t="s">
        <v>647</v>
      </c>
      <c r="O240" s="268" t="s">
        <v>531</v>
      </c>
    </row>
    <row r="241" spans="12:15">
      <c r="L241" s="149"/>
      <c r="M241" s="149"/>
      <c r="N241" s="267" t="s">
        <v>648</v>
      </c>
      <c r="O241" s="268" t="s">
        <v>878</v>
      </c>
    </row>
    <row r="242" spans="12:15">
      <c r="L242" s="149"/>
      <c r="M242" s="149"/>
      <c r="N242" s="267" t="s">
        <v>649</v>
      </c>
      <c r="O242" s="268" t="s">
        <v>534</v>
      </c>
    </row>
    <row r="243" spans="12:15">
      <c r="L243" s="149"/>
      <c r="M243" s="149"/>
      <c r="N243" s="267" t="s">
        <v>650</v>
      </c>
      <c r="O243" s="268" t="s">
        <v>879</v>
      </c>
    </row>
    <row r="244" spans="12:15">
      <c r="L244" s="149"/>
      <c r="M244" s="149"/>
      <c r="N244" s="267" t="s">
        <v>651</v>
      </c>
      <c r="O244" s="268" t="s">
        <v>738</v>
      </c>
    </row>
    <row r="245" spans="12:15">
      <c r="L245" s="149"/>
      <c r="M245" s="149"/>
      <c r="N245" s="267" t="s">
        <v>652</v>
      </c>
      <c r="O245" s="268" t="s">
        <v>957</v>
      </c>
    </row>
    <row r="246" spans="12:15">
      <c r="L246" s="149"/>
      <c r="M246" s="149"/>
      <c r="N246" s="267" t="s">
        <v>653</v>
      </c>
      <c r="O246" s="268" t="s">
        <v>958</v>
      </c>
    </row>
    <row r="247" spans="12:15">
      <c r="L247" s="149"/>
      <c r="M247" s="149"/>
      <c r="N247" s="267" t="s">
        <v>654</v>
      </c>
      <c r="O247" s="268" t="s">
        <v>959</v>
      </c>
    </row>
    <row r="248" spans="12:15">
      <c r="L248" s="149"/>
      <c r="M248" s="149"/>
      <c r="N248" s="267" t="s">
        <v>655</v>
      </c>
      <c r="O248" s="268" t="s">
        <v>960</v>
      </c>
    </row>
    <row r="249" spans="12:15">
      <c r="L249" s="149"/>
      <c r="M249" s="149"/>
      <c r="N249" s="267" t="s">
        <v>656</v>
      </c>
      <c r="O249" s="268" t="s">
        <v>961</v>
      </c>
    </row>
    <row r="250" spans="12:15">
      <c r="L250" s="149"/>
      <c r="M250" s="149"/>
      <c r="N250" s="267" t="s">
        <v>657</v>
      </c>
      <c r="O250" s="268" t="s">
        <v>962</v>
      </c>
    </row>
    <row r="251" spans="12:15">
      <c r="L251" s="149"/>
      <c r="M251" s="149"/>
      <c r="N251" s="267" t="s">
        <v>658</v>
      </c>
      <c r="O251" s="268" t="s">
        <v>963</v>
      </c>
    </row>
    <row r="252" spans="12:15">
      <c r="L252" s="149"/>
      <c r="M252" s="149"/>
      <c r="N252" s="267" t="s">
        <v>659</v>
      </c>
      <c r="O252" s="268" t="s">
        <v>964</v>
      </c>
    </row>
    <row r="253" spans="12:15">
      <c r="L253" s="149"/>
      <c r="M253" s="149"/>
      <c r="N253" s="267" t="s">
        <v>660</v>
      </c>
      <c r="O253" s="268" t="s">
        <v>965</v>
      </c>
    </row>
    <row r="254" spans="12:15">
      <c r="L254" s="149"/>
      <c r="M254" s="149"/>
      <c r="N254" s="267" t="s">
        <v>661</v>
      </c>
      <c r="O254" s="268" t="s">
        <v>966</v>
      </c>
    </row>
    <row r="255" spans="12:15">
      <c r="L255" s="149"/>
      <c r="M255" s="149"/>
      <c r="N255" s="267" t="s">
        <v>662</v>
      </c>
      <c r="O255" s="268" t="s">
        <v>967</v>
      </c>
    </row>
    <row r="256" spans="12:15">
      <c r="L256" s="149"/>
      <c r="M256" s="149"/>
      <c r="N256" s="267" t="s">
        <v>663</v>
      </c>
      <c r="O256" s="268" t="s">
        <v>968</v>
      </c>
    </row>
    <row r="257" spans="12:15">
      <c r="L257" s="149"/>
      <c r="M257" s="149"/>
      <c r="N257" s="267" t="s">
        <v>664</v>
      </c>
      <c r="O257" s="268" t="s">
        <v>969</v>
      </c>
    </row>
    <row r="258" spans="12:15">
      <c r="L258" s="149"/>
      <c r="M258" s="149"/>
      <c r="N258" s="267" t="s">
        <v>665</v>
      </c>
      <c r="O258" s="268" t="s">
        <v>970</v>
      </c>
    </row>
    <row r="259" spans="12:15">
      <c r="L259" s="149"/>
      <c r="M259" s="149"/>
      <c r="N259" s="267" t="s">
        <v>666</v>
      </c>
      <c r="O259" s="268" t="s">
        <v>971</v>
      </c>
    </row>
    <row r="260" spans="12:15">
      <c r="L260" s="149"/>
      <c r="M260" s="149"/>
      <c r="N260" s="267" t="s">
        <v>667</v>
      </c>
      <c r="O260" s="268" t="s">
        <v>972</v>
      </c>
    </row>
    <row r="261" spans="12:15">
      <c r="L261" s="149"/>
      <c r="M261" s="149"/>
      <c r="N261" s="267" t="s">
        <v>668</v>
      </c>
      <c r="O261" s="268" t="s">
        <v>973</v>
      </c>
    </row>
    <row r="262" spans="12:15">
      <c r="L262" s="149"/>
      <c r="M262" s="149"/>
      <c r="N262" s="267" t="s">
        <v>669</v>
      </c>
      <c r="O262" s="268" t="s">
        <v>974</v>
      </c>
    </row>
    <row r="263" spans="12:15">
      <c r="L263" s="149"/>
      <c r="M263" s="149"/>
      <c r="N263" s="267" t="s">
        <v>670</v>
      </c>
      <c r="O263" s="268" t="s">
        <v>975</v>
      </c>
    </row>
    <row r="264" spans="12:15">
      <c r="L264" s="149"/>
      <c r="M264" s="149"/>
      <c r="N264" s="267" t="s">
        <v>671</v>
      </c>
      <c r="O264" s="268" t="s">
        <v>976</v>
      </c>
    </row>
    <row r="265" spans="12:15">
      <c r="L265" s="149"/>
      <c r="M265" s="149"/>
      <c r="N265" s="267" t="s">
        <v>672</v>
      </c>
      <c r="O265" s="268" t="s">
        <v>977</v>
      </c>
    </row>
    <row r="266" spans="12:15">
      <c r="L266" s="149"/>
      <c r="M266" s="149"/>
      <c r="N266" s="267" t="s">
        <v>673</v>
      </c>
      <c r="O266" s="268" t="s">
        <v>978</v>
      </c>
    </row>
    <row r="267" spans="12:15">
      <c r="L267" s="149"/>
      <c r="M267" s="149"/>
      <c r="N267" s="267" t="s">
        <v>674</v>
      </c>
      <c r="O267" s="268" t="s">
        <v>979</v>
      </c>
    </row>
    <row r="268" spans="12:15">
      <c r="L268" s="149"/>
      <c r="M268" s="149"/>
      <c r="N268" s="267" t="s">
        <v>675</v>
      </c>
      <c r="O268" s="268" t="s">
        <v>980</v>
      </c>
    </row>
    <row r="269" spans="12:15">
      <c r="L269" s="149"/>
      <c r="M269" s="149"/>
      <c r="N269" s="267" t="s">
        <v>676</v>
      </c>
      <c r="O269" s="268" t="s">
        <v>981</v>
      </c>
    </row>
    <row r="270" spans="12:15">
      <c r="L270" s="149"/>
      <c r="M270" s="149"/>
      <c r="N270" s="267" t="s">
        <v>677</v>
      </c>
      <c r="O270" s="268" t="s">
        <v>982</v>
      </c>
    </row>
    <row r="271" spans="12:15">
      <c r="L271" s="149"/>
      <c r="M271" s="149"/>
      <c r="N271" s="267" t="s">
        <v>678</v>
      </c>
      <c r="O271" s="268" t="s">
        <v>983</v>
      </c>
    </row>
    <row r="272" spans="12:15">
      <c r="L272" s="149"/>
      <c r="M272" s="149"/>
      <c r="N272" s="267" t="s">
        <v>679</v>
      </c>
      <c r="O272" s="268" t="s">
        <v>984</v>
      </c>
    </row>
    <row r="273" spans="12:15">
      <c r="L273" s="149"/>
      <c r="M273" s="149"/>
      <c r="N273" s="267" t="s">
        <v>680</v>
      </c>
      <c r="O273" s="268" t="s">
        <v>985</v>
      </c>
    </row>
    <row r="274" spans="12:15">
      <c r="L274" s="149"/>
      <c r="M274" s="149"/>
      <c r="N274" s="267" t="s">
        <v>681</v>
      </c>
      <c r="O274" s="268" t="s">
        <v>986</v>
      </c>
    </row>
    <row r="275" spans="12:15">
      <c r="L275" s="149"/>
      <c r="M275" s="149"/>
      <c r="N275" s="267" t="s">
        <v>682</v>
      </c>
      <c r="O275" s="268" t="s">
        <v>987</v>
      </c>
    </row>
    <row r="276" spans="12:15">
      <c r="L276" s="149"/>
      <c r="M276" s="149"/>
      <c r="N276" s="267" t="s">
        <v>683</v>
      </c>
      <c r="O276" s="268" t="s">
        <v>988</v>
      </c>
    </row>
    <row r="277" spans="12:15">
      <c r="L277" s="149"/>
      <c r="M277" s="149"/>
      <c r="N277" s="267" t="s">
        <v>684</v>
      </c>
      <c r="O277" s="268" t="s">
        <v>524</v>
      </c>
    </row>
    <row r="278" spans="12:15">
      <c r="L278" s="149"/>
      <c r="M278" s="149"/>
      <c r="N278" s="267" t="s">
        <v>685</v>
      </c>
      <c r="O278" s="268" t="s">
        <v>526</v>
      </c>
    </row>
    <row r="279" spans="12:15">
      <c r="L279" s="149"/>
      <c r="M279" s="149"/>
      <c r="N279" s="267" t="s">
        <v>686</v>
      </c>
      <c r="O279" s="268" t="s">
        <v>528</v>
      </c>
    </row>
    <row r="280" spans="12:15">
      <c r="L280" s="149"/>
      <c r="M280" s="149"/>
      <c r="N280" s="267" t="s">
        <v>687</v>
      </c>
      <c r="O280" s="268" t="s">
        <v>531</v>
      </c>
    </row>
    <row r="281" spans="12:15">
      <c r="L281" s="149"/>
      <c r="M281" s="149"/>
      <c r="N281" s="267" t="s">
        <v>688</v>
      </c>
      <c r="O281" s="268" t="s">
        <v>878</v>
      </c>
    </row>
    <row r="282" spans="12:15">
      <c r="L282" s="149"/>
      <c r="M282" s="149"/>
      <c r="N282" s="267" t="s">
        <v>689</v>
      </c>
      <c r="O282" s="268" t="s">
        <v>534</v>
      </c>
    </row>
    <row r="283" spans="12:15">
      <c r="L283" s="149"/>
      <c r="M283" s="149"/>
      <c r="N283" s="267" t="s">
        <v>690</v>
      </c>
      <c r="O283" s="268" t="s">
        <v>879</v>
      </c>
    </row>
    <row r="284" spans="12:15">
      <c r="L284" s="149"/>
      <c r="M284" s="149"/>
      <c r="N284" s="267" t="s">
        <v>691</v>
      </c>
      <c r="O284" s="268" t="s">
        <v>738</v>
      </c>
    </row>
    <row r="285" spans="12:15">
      <c r="L285" s="149"/>
      <c r="M285" s="149"/>
      <c r="N285" s="267" t="s">
        <v>692</v>
      </c>
      <c r="O285" s="268" t="s">
        <v>989</v>
      </c>
    </row>
    <row r="286" spans="12:15">
      <c r="L286" s="149"/>
      <c r="M286" s="149"/>
      <c r="N286" s="267" t="s">
        <v>693</v>
      </c>
      <c r="O286" s="268" t="s">
        <v>990</v>
      </c>
    </row>
    <row r="287" spans="12:15">
      <c r="L287" s="149"/>
      <c r="M287" s="149"/>
      <c r="N287" s="267" t="s">
        <v>694</v>
      </c>
      <c r="O287" s="268" t="s">
        <v>991</v>
      </c>
    </row>
    <row r="288" spans="12:15">
      <c r="L288" s="149"/>
      <c r="M288" s="149"/>
      <c r="N288" s="267" t="s">
        <v>695</v>
      </c>
      <c r="O288" s="268" t="s">
        <v>992</v>
      </c>
    </row>
    <row r="289" spans="12:15">
      <c r="L289" s="149"/>
      <c r="M289" s="149"/>
      <c r="N289" s="267" t="s">
        <v>696</v>
      </c>
      <c r="O289" s="268" t="s">
        <v>993</v>
      </c>
    </row>
    <row r="290" spans="12:15">
      <c r="L290" s="149"/>
      <c r="M290" s="149"/>
      <c r="N290" s="267" t="s">
        <v>697</v>
      </c>
      <c r="O290" s="268" t="s">
        <v>994</v>
      </c>
    </row>
    <row r="291" spans="12:15">
      <c r="L291" s="149"/>
      <c r="M291" s="149"/>
      <c r="N291" s="267" t="s">
        <v>698</v>
      </c>
      <c r="O291" s="268" t="s">
        <v>995</v>
      </c>
    </row>
    <row r="292" spans="12:15">
      <c r="L292" s="149"/>
      <c r="M292" s="149"/>
      <c r="N292" s="267" t="s">
        <v>699</v>
      </c>
      <c r="O292" s="268" t="s">
        <v>738</v>
      </c>
    </row>
    <row r="293" spans="12:15">
      <c r="L293" s="149"/>
      <c r="M293" s="149"/>
      <c r="N293" s="267" t="s">
        <v>700</v>
      </c>
      <c r="O293" s="268" t="s">
        <v>996</v>
      </c>
    </row>
    <row r="294" spans="12:15">
      <c r="L294" s="149"/>
      <c r="M294" s="149"/>
      <c r="N294" s="267" t="s">
        <v>701</v>
      </c>
      <c r="O294" s="268" t="s">
        <v>997</v>
      </c>
    </row>
    <row r="295" spans="12:15">
      <c r="L295" s="149"/>
      <c r="M295" s="149"/>
      <c r="N295" s="267" t="s">
        <v>702</v>
      </c>
      <c r="O295" s="268" t="s">
        <v>998</v>
      </c>
    </row>
    <row r="296" spans="12:15">
      <c r="L296" s="149"/>
      <c r="M296" s="149"/>
      <c r="N296" s="267" t="s">
        <v>703</v>
      </c>
      <c r="O296" s="268" t="s">
        <v>738</v>
      </c>
    </row>
    <row r="297" spans="12:15">
      <c r="L297" s="149"/>
      <c r="M297" s="149"/>
      <c r="N297" s="267" t="s">
        <v>704</v>
      </c>
      <c r="O297" s="268" t="s">
        <v>770</v>
      </c>
    </row>
    <row r="298" spans="12:15">
      <c r="L298" s="149"/>
      <c r="M298" s="149"/>
      <c r="N298" s="267" t="s">
        <v>705</v>
      </c>
      <c r="O298" s="268" t="s">
        <v>771</v>
      </c>
    </row>
    <row r="299" spans="12:15">
      <c r="L299" s="149"/>
      <c r="M299" s="149"/>
      <c r="N299" s="267" t="s">
        <v>706</v>
      </c>
      <c r="O299" s="268" t="s">
        <v>772</v>
      </c>
    </row>
    <row r="300" spans="12:15">
      <c r="L300" s="149"/>
      <c r="M300" s="149"/>
      <c r="N300" s="267" t="s">
        <v>707</v>
      </c>
      <c r="O300" s="268" t="s">
        <v>878</v>
      </c>
    </row>
    <row r="301" spans="12:15">
      <c r="L301" s="149"/>
      <c r="M301" s="149"/>
      <c r="N301" s="267" t="s">
        <v>708</v>
      </c>
      <c r="O301" s="268" t="s">
        <v>526</v>
      </c>
    </row>
    <row r="302" spans="12:15">
      <c r="L302" s="149"/>
      <c r="M302" s="149"/>
      <c r="N302" s="267" t="s">
        <v>709</v>
      </c>
      <c r="O302" s="268" t="s">
        <v>531</v>
      </c>
    </row>
    <row r="303" spans="12:15">
      <c r="L303" s="149"/>
      <c r="M303" s="149"/>
      <c r="N303" s="267" t="s">
        <v>710</v>
      </c>
      <c r="O303" s="268" t="s">
        <v>534</v>
      </c>
    </row>
    <row r="304" spans="12:15">
      <c r="L304" s="149"/>
      <c r="M304" s="149"/>
      <c r="N304" s="267" t="s">
        <v>711</v>
      </c>
      <c r="O304" s="268" t="s">
        <v>879</v>
      </c>
    </row>
    <row r="305" spans="12:15">
      <c r="L305" s="149"/>
      <c r="M305" s="149"/>
      <c r="N305" s="267" t="s">
        <v>712</v>
      </c>
      <c r="O305" s="268" t="s">
        <v>738</v>
      </c>
    </row>
    <row r="306" spans="12:15">
      <c r="L306" s="149"/>
      <c r="M306" s="149"/>
      <c r="N306" s="267" t="s">
        <v>713</v>
      </c>
      <c r="O306" s="268" t="s">
        <v>999</v>
      </c>
    </row>
    <row r="307" spans="12:15">
      <c r="L307" s="149"/>
      <c r="M307" s="149"/>
      <c r="N307" s="267" t="s">
        <v>714</v>
      </c>
      <c r="O307" s="268" t="s">
        <v>1000</v>
      </c>
    </row>
    <row r="308" spans="12:15">
      <c r="L308" s="149"/>
      <c r="M308" s="149"/>
      <c r="N308" s="267" t="s">
        <v>715</v>
      </c>
      <c r="O308" s="268" t="s">
        <v>1001</v>
      </c>
    </row>
    <row r="309" spans="12:15">
      <c r="L309" s="149"/>
      <c r="M309" s="149"/>
      <c r="N309" s="267" t="s">
        <v>716</v>
      </c>
      <c r="O309" s="268" t="s">
        <v>1002</v>
      </c>
    </row>
    <row r="310" spans="12:15">
      <c r="L310" s="149"/>
      <c r="M310" s="149"/>
      <c r="N310" s="267" t="s">
        <v>717</v>
      </c>
      <c r="O310" s="268" t="s">
        <v>1003</v>
      </c>
    </row>
    <row r="311" spans="12:15">
      <c r="L311" s="149"/>
      <c r="M311" s="149"/>
      <c r="N311" s="267" t="s">
        <v>718</v>
      </c>
      <c r="O311" s="268" t="s">
        <v>1004</v>
      </c>
    </row>
    <row r="312" spans="12:15">
      <c r="L312" s="149"/>
      <c r="M312" s="149"/>
      <c r="N312" s="267" t="s">
        <v>719</v>
      </c>
      <c r="O312" s="268" t="s">
        <v>739</v>
      </c>
    </row>
    <row r="313" spans="12:15">
      <c r="L313" s="149"/>
      <c r="M313" s="149"/>
      <c r="N313" s="334" t="s">
        <v>720</v>
      </c>
      <c r="O313" s="334" t="s">
        <v>524</v>
      </c>
    </row>
    <row r="314" spans="12:15">
      <c r="L314" s="149"/>
      <c r="M314" s="149"/>
      <c r="N314" s="334" t="s">
        <v>1005</v>
      </c>
      <c r="O314" s="334" t="s">
        <v>526</v>
      </c>
    </row>
    <row r="315" spans="12:15">
      <c r="L315" s="149"/>
      <c r="M315" s="149"/>
      <c r="N315" s="334" t="s">
        <v>1006</v>
      </c>
      <c r="O315" s="334" t="s">
        <v>528</v>
      </c>
    </row>
    <row r="316" spans="12:15">
      <c r="L316" s="149"/>
      <c r="M316" s="149"/>
      <c r="N316" s="334" t="s">
        <v>721</v>
      </c>
      <c r="O316" s="334" t="s">
        <v>531</v>
      </c>
    </row>
    <row r="317" spans="12:15">
      <c r="N317" s="334" t="s">
        <v>722</v>
      </c>
      <c r="O317" s="334" t="s">
        <v>878</v>
      </c>
    </row>
    <row r="318" spans="12:15">
      <c r="N318" s="334" t="s">
        <v>723</v>
      </c>
      <c r="O318" s="334" t="s">
        <v>534</v>
      </c>
    </row>
    <row r="319" spans="12:15">
      <c r="N319" s="334" t="s">
        <v>724</v>
      </c>
      <c r="O319" s="334" t="s">
        <v>879</v>
      </c>
    </row>
    <row r="320" spans="12:15">
      <c r="N320" s="334" t="s">
        <v>725</v>
      </c>
      <c r="O320" s="334" t="s">
        <v>738</v>
      </c>
    </row>
    <row r="321" spans="14:15">
      <c r="N321" s="334" t="s">
        <v>726</v>
      </c>
      <c r="O321" s="334" t="s">
        <v>727</v>
      </c>
    </row>
    <row r="322" spans="14:15">
      <c r="N322" s="334" t="s">
        <v>728</v>
      </c>
      <c r="O322" s="334" t="s">
        <v>384</v>
      </c>
    </row>
  </sheetData>
  <phoneticPr fontId="3"/>
  <dataValidations count="2">
    <dataValidation type="textLength" imeMode="halfAlpha" allowBlank="1" showInputMessage="1" showErrorMessage="1" errorTitle="桁数エラー" error="10桁以内で入力してください。" sqref="L3:L64" xr:uid="{81FAAE38-44E0-4E94-A690-96CFDB07E162}">
      <formula1>1</formula1>
      <formula2>10</formula2>
    </dataValidation>
    <dataValidation type="textLength" allowBlank="1" showInputMessage="1" showErrorMessage="1" errorTitle="桁数エラー" error="40桁以内で入力してください。" sqref="M3:M64" xr:uid="{4A46015D-5CB6-4A81-9B84-13C5143C8BB2}">
      <formula1>1</formula1>
      <formula2>40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BA89D-2F25-4D6F-910E-36A153AD1EAB}">
  <dimension ref="A1:IX31"/>
  <sheetViews>
    <sheetView workbookViewId="0"/>
  </sheetViews>
  <sheetFormatPr defaultColWidth="9.58203125" defaultRowHeight="18"/>
  <cols>
    <col min="1" max="1" width="9.5" bestFit="1" customWidth="1"/>
    <col min="2" max="2" width="20.1640625" bestFit="1" customWidth="1"/>
    <col min="3" max="3" width="6.6640625" bestFit="1" customWidth="1"/>
    <col min="4" max="5" width="8.58203125" bestFit="1" customWidth="1"/>
    <col min="6" max="6" width="4.9140625" bestFit="1" customWidth="1"/>
    <col min="7" max="9" width="8.58203125" bestFit="1" customWidth="1"/>
    <col min="10" max="10" width="6.6640625" bestFit="1" customWidth="1"/>
    <col min="11" max="11" width="26.1640625" bestFit="1" customWidth="1"/>
    <col min="12" max="13" width="4.9140625" bestFit="1" customWidth="1"/>
    <col min="14" max="14" width="6.6640625" bestFit="1" customWidth="1"/>
    <col min="15" max="15" width="10.5" bestFit="1" customWidth="1"/>
    <col min="16" max="16" width="10.58203125" bestFit="1" customWidth="1"/>
    <col min="17" max="17" width="8.58203125" bestFit="1" customWidth="1"/>
    <col min="18" max="18" width="6.6640625" bestFit="1" customWidth="1"/>
    <col min="19" max="19" width="4.9140625" bestFit="1" customWidth="1"/>
    <col min="20" max="20" width="8.58203125" bestFit="1" customWidth="1"/>
    <col min="21" max="21" width="12.4140625" bestFit="1" customWidth="1"/>
    <col min="22" max="24" width="8.58203125" bestFit="1" customWidth="1"/>
    <col min="25" max="25" width="12.4140625" bestFit="1" customWidth="1"/>
    <col min="26" max="26" width="8.58203125" bestFit="1" customWidth="1"/>
    <col min="27" max="27" width="10.5" bestFit="1" customWidth="1"/>
    <col min="28" max="28" width="8.58203125" bestFit="1" customWidth="1"/>
    <col min="29" max="29" width="12.4140625" bestFit="1" customWidth="1"/>
    <col min="30" max="30" width="18.4140625" bestFit="1" customWidth="1"/>
    <col min="31" max="31" width="20.4140625" bestFit="1" customWidth="1"/>
    <col min="32" max="32" width="10.5" bestFit="1" customWidth="1"/>
    <col min="33" max="33" width="22.1640625" bestFit="1" customWidth="1"/>
    <col min="34" max="34" width="12.4140625" bestFit="1" customWidth="1"/>
    <col min="35" max="35" width="10.5" bestFit="1" customWidth="1"/>
    <col min="36" max="36" width="14.4140625" bestFit="1" customWidth="1"/>
    <col min="37" max="37" width="10.9140625" bestFit="1" customWidth="1"/>
    <col min="38" max="38" width="14.4140625" bestFit="1" customWidth="1"/>
    <col min="39" max="39" width="16.6640625" bestFit="1" customWidth="1"/>
    <col min="40" max="40" width="14.4140625" bestFit="1" customWidth="1"/>
    <col min="41" max="41" width="8.58203125" bestFit="1" customWidth="1"/>
    <col min="42" max="42" width="6.6640625" bestFit="1" customWidth="1"/>
    <col min="43" max="44" width="18.4140625" bestFit="1" customWidth="1"/>
    <col min="45" max="45" width="10.5" bestFit="1" customWidth="1"/>
    <col min="46" max="46" width="8.58203125" bestFit="1" customWidth="1"/>
    <col min="47" max="47" width="12.4140625" bestFit="1" customWidth="1"/>
    <col min="48" max="48" width="16.4140625" bestFit="1" customWidth="1"/>
    <col min="49" max="49" width="8.58203125" bestFit="1" customWidth="1"/>
    <col min="50" max="51" width="4.9140625" bestFit="1" customWidth="1"/>
    <col min="52" max="52" width="8.58203125" bestFit="1" customWidth="1"/>
    <col min="53" max="53" width="6.6640625" bestFit="1" customWidth="1"/>
    <col min="54" max="56" width="5.9140625" bestFit="1" customWidth="1"/>
    <col min="57" max="57" width="9" bestFit="1" customWidth="1"/>
    <col min="58" max="58" width="4.9140625" bestFit="1" customWidth="1"/>
    <col min="59" max="59" width="18.4140625" bestFit="1" customWidth="1"/>
    <col min="60" max="60" width="12.4140625" bestFit="1" customWidth="1"/>
    <col min="61" max="61" width="14.4140625" bestFit="1" customWidth="1"/>
    <col min="62" max="62" width="40.08203125" bestFit="1" customWidth="1"/>
    <col min="63" max="64" width="20.4140625" bestFit="1" customWidth="1"/>
    <col min="65" max="65" width="16.4140625" bestFit="1" customWidth="1"/>
    <col min="66" max="66" width="12.4140625" bestFit="1" customWidth="1"/>
    <col min="67" max="67" width="10.5" bestFit="1" customWidth="1"/>
    <col min="68" max="68" width="14.4140625" bestFit="1" customWidth="1"/>
    <col min="69" max="70" width="10.5" bestFit="1" customWidth="1"/>
    <col min="71" max="71" width="24.1640625" bestFit="1" customWidth="1"/>
    <col min="72" max="72" width="22.1640625" bestFit="1" customWidth="1"/>
    <col min="73" max="73" width="10.5" bestFit="1" customWidth="1"/>
    <col min="74" max="74" width="16.4140625" bestFit="1" customWidth="1"/>
    <col min="75" max="75" width="12.4140625" bestFit="1" customWidth="1"/>
    <col min="76" max="76" width="8.1640625" bestFit="1" customWidth="1"/>
    <col min="77" max="77" width="18.4140625" bestFit="1" customWidth="1"/>
    <col min="78" max="78" width="10.08203125" bestFit="1" customWidth="1"/>
    <col min="79" max="79" width="8.58203125" bestFit="1" customWidth="1"/>
    <col min="80" max="80" width="6.6640625" bestFit="1" customWidth="1"/>
    <col min="81" max="81" width="8.58203125" bestFit="1" customWidth="1"/>
    <col min="82" max="82" width="4.9140625" bestFit="1" customWidth="1"/>
    <col min="83" max="83" width="8.58203125" bestFit="1" customWidth="1"/>
    <col min="84" max="84" width="6.6640625" bestFit="1" customWidth="1"/>
    <col min="85" max="85" width="8.58203125" bestFit="1" customWidth="1"/>
    <col min="86" max="87" width="16.4140625" bestFit="1" customWidth="1"/>
    <col min="88" max="88" width="8.58203125" bestFit="1" customWidth="1"/>
    <col min="89" max="89" width="12.4140625" bestFit="1" customWidth="1"/>
    <col min="90" max="90" width="8.58203125" bestFit="1" customWidth="1"/>
    <col min="91" max="91" width="12.4140625" bestFit="1" customWidth="1"/>
    <col min="92" max="92" width="10.5" bestFit="1" customWidth="1"/>
    <col min="93" max="94" width="11.1640625" bestFit="1" customWidth="1"/>
    <col min="95" max="95" width="6.6640625" bestFit="1" customWidth="1"/>
    <col min="96" max="96" width="40.08203125" bestFit="1" customWidth="1"/>
    <col min="97" max="97" width="8.58203125" bestFit="1" customWidth="1"/>
    <col min="98" max="98" width="4.9140625" bestFit="1" customWidth="1"/>
    <col min="99" max="100" width="8.58203125" bestFit="1" customWidth="1"/>
    <col min="101" max="101" width="12.4140625" bestFit="1" customWidth="1"/>
    <col min="102" max="102" width="6.6640625" bestFit="1" customWidth="1"/>
    <col min="103" max="103" width="3" bestFit="1" customWidth="1"/>
    <col min="104" max="107" width="10.5" bestFit="1" customWidth="1"/>
    <col min="108" max="108" width="12.9140625" bestFit="1" customWidth="1"/>
    <col min="109" max="109" width="25.6640625" bestFit="1" customWidth="1"/>
    <col min="110" max="110" width="8.58203125" bestFit="1" customWidth="1"/>
    <col min="111" max="112" width="20.4140625" bestFit="1" customWidth="1"/>
    <col min="113" max="113" width="14.4140625" bestFit="1" customWidth="1"/>
    <col min="114" max="114" width="12.4140625" bestFit="1" customWidth="1"/>
    <col min="115" max="115" width="26.1640625" bestFit="1" customWidth="1"/>
    <col min="116" max="116" width="14.4140625" bestFit="1" customWidth="1"/>
    <col min="117" max="118" width="16.4140625" bestFit="1" customWidth="1"/>
    <col min="119" max="119" width="28.1640625" bestFit="1" customWidth="1"/>
    <col min="120" max="120" width="4.9140625" bestFit="1" customWidth="1"/>
    <col min="121" max="121" width="24.1640625" bestFit="1" customWidth="1"/>
    <col min="122" max="123" width="8.58203125" bestFit="1" customWidth="1"/>
    <col min="124" max="124" width="16.4140625" bestFit="1" customWidth="1"/>
    <col min="125" max="125" width="20.4140625" bestFit="1" customWidth="1"/>
    <col min="126" max="126" width="18.4140625" bestFit="1" customWidth="1"/>
    <col min="127" max="127" width="22.1640625" bestFit="1" customWidth="1"/>
    <col min="128" max="128" width="26.1640625" bestFit="1" customWidth="1"/>
    <col min="129" max="129" width="28.1640625" bestFit="1" customWidth="1"/>
    <col min="130" max="130" width="32.1640625" bestFit="1" customWidth="1"/>
    <col min="131" max="131" width="6.6640625" bestFit="1" customWidth="1"/>
    <col min="132" max="132" width="21.9140625" bestFit="1" customWidth="1"/>
    <col min="133" max="133" width="10.4140625" bestFit="1" customWidth="1"/>
    <col min="134" max="134" width="8.58203125" bestFit="1" customWidth="1"/>
    <col min="135" max="135" width="6.6640625" bestFit="1" customWidth="1"/>
    <col min="136" max="136" width="20.4140625" bestFit="1" customWidth="1"/>
    <col min="137" max="137" width="22.1640625" bestFit="1" customWidth="1"/>
    <col min="138" max="138" width="6.6640625" bestFit="1" customWidth="1"/>
    <col min="139" max="141" width="10.5" bestFit="1" customWidth="1"/>
    <col min="142" max="142" width="32.6640625" bestFit="1" customWidth="1"/>
    <col min="143" max="143" width="17.6640625" bestFit="1" customWidth="1"/>
    <col min="144" max="144" width="12.4140625" bestFit="1" customWidth="1"/>
    <col min="145" max="145" width="14.4140625" bestFit="1" customWidth="1"/>
    <col min="146" max="146" width="10.5" bestFit="1" customWidth="1"/>
    <col min="147" max="147" width="12.4140625" bestFit="1" customWidth="1"/>
    <col min="148" max="148" width="4.9140625" bestFit="1" customWidth="1"/>
    <col min="149" max="149" width="12.4140625" bestFit="1" customWidth="1"/>
    <col min="150" max="150" width="4.9140625" bestFit="1" customWidth="1"/>
    <col min="151" max="151" width="14.4140625" bestFit="1" customWidth="1"/>
    <col min="152" max="152" width="10.5" bestFit="1" customWidth="1"/>
    <col min="153" max="153" width="18.4140625" bestFit="1" customWidth="1"/>
    <col min="154" max="154" width="6.6640625" bestFit="1" customWidth="1"/>
    <col min="155" max="155" width="14.4140625" bestFit="1" customWidth="1"/>
    <col min="156" max="157" width="8.58203125" bestFit="1" customWidth="1"/>
    <col min="158" max="158" width="12.4140625" bestFit="1" customWidth="1"/>
    <col min="159" max="159" width="24.1640625" bestFit="1" customWidth="1"/>
    <col min="160" max="160" width="12.4140625" bestFit="1" customWidth="1"/>
    <col min="161" max="162" width="14.4140625" bestFit="1" customWidth="1"/>
    <col min="163" max="163" width="26.1640625" bestFit="1" customWidth="1"/>
    <col min="164" max="164" width="22.1640625" bestFit="1" customWidth="1"/>
    <col min="165" max="165" width="12.4140625" bestFit="1" customWidth="1"/>
    <col min="166" max="166" width="8.58203125" bestFit="1" customWidth="1"/>
    <col min="167" max="167" width="6.6640625" bestFit="1" customWidth="1"/>
    <col min="168" max="168" width="10.5" bestFit="1" customWidth="1"/>
    <col min="169" max="169" width="8.58203125" bestFit="1" customWidth="1"/>
    <col min="170" max="170" width="10.5" bestFit="1" customWidth="1"/>
    <col min="171" max="171" width="8.58203125" bestFit="1" customWidth="1"/>
    <col min="172" max="172" width="4.9140625" bestFit="1" customWidth="1"/>
    <col min="173" max="173" width="8.58203125" bestFit="1" customWidth="1"/>
    <col min="174" max="175" width="10.5" bestFit="1" customWidth="1"/>
    <col min="176" max="180" width="15.9140625" bestFit="1" customWidth="1"/>
    <col min="181" max="181" width="16.4140625" bestFit="1" customWidth="1"/>
    <col min="182" max="182" width="6.6640625" bestFit="1" customWidth="1"/>
    <col min="183" max="183" width="4.9140625" bestFit="1" customWidth="1"/>
    <col min="184" max="184" width="6.6640625" bestFit="1" customWidth="1"/>
    <col min="185" max="185" width="14.4140625" bestFit="1" customWidth="1"/>
    <col min="186" max="186" width="20.4140625" bestFit="1" customWidth="1"/>
    <col min="187" max="187" width="8.58203125" bestFit="1" customWidth="1"/>
    <col min="188" max="188" width="14.4140625" bestFit="1" customWidth="1"/>
    <col min="189" max="189" width="8.58203125" bestFit="1" customWidth="1"/>
    <col min="190" max="190" width="14.4140625" bestFit="1" customWidth="1"/>
    <col min="191" max="191" width="10.08203125" bestFit="1" customWidth="1"/>
    <col min="192" max="192" width="14.4140625" bestFit="1" customWidth="1"/>
    <col min="193" max="193" width="7.08203125" bestFit="1" customWidth="1"/>
    <col min="194" max="194" width="6.6640625" bestFit="1" customWidth="1"/>
    <col min="195" max="195" width="16.4140625" bestFit="1" customWidth="1"/>
    <col min="196" max="196" width="22.1640625" bestFit="1" customWidth="1"/>
    <col min="197" max="197" width="8.58203125" bestFit="1" customWidth="1"/>
    <col min="198" max="198" width="14.4140625" bestFit="1" customWidth="1"/>
    <col min="199" max="199" width="12.4140625" bestFit="1" customWidth="1"/>
    <col min="200" max="200" width="14.4140625" bestFit="1" customWidth="1"/>
    <col min="201" max="201" width="3" bestFit="1" customWidth="1"/>
    <col min="202" max="202" width="5.4140625" bestFit="1" customWidth="1"/>
    <col min="203" max="203" width="12.4140625" bestFit="1" customWidth="1"/>
    <col min="204" max="204" width="8.58203125" bestFit="1" customWidth="1"/>
    <col min="205" max="207" width="10.5" bestFit="1" customWidth="1"/>
    <col min="208" max="208" width="12" bestFit="1" customWidth="1"/>
    <col min="209" max="209" width="14.9140625" bestFit="1" customWidth="1"/>
    <col min="210" max="210" width="10.5" bestFit="1" customWidth="1"/>
    <col min="211" max="211" width="12.4140625" bestFit="1" customWidth="1"/>
    <col min="212" max="212" width="18.4140625" bestFit="1" customWidth="1"/>
    <col min="213" max="213" width="11.1640625" bestFit="1" customWidth="1"/>
    <col min="214" max="214" width="17.1640625" bestFit="1" customWidth="1"/>
    <col min="215" max="216" width="8.08203125" bestFit="1" customWidth="1"/>
    <col min="217" max="217" width="10" bestFit="1" customWidth="1"/>
    <col min="218" max="219" width="11.58203125" bestFit="1" customWidth="1"/>
    <col min="220" max="220" width="10.5" bestFit="1" customWidth="1"/>
    <col min="221" max="221" width="16.4140625" bestFit="1" customWidth="1"/>
    <col min="222" max="222" width="11.08203125" bestFit="1" customWidth="1"/>
    <col min="223" max="223" width="8.58203125" bestFit="1" customWidth="1"/>
    <col min="224" max="224" width="10.5" bestFit="1" customWidth="1"/>
    <col min="225" max="225" width="14.08203125" bestFit="1" customWidth="1"/>
    <col min="226" max="226" width="10.5" bestFit="1" customWidth="1"/>
    <col min="227" max="227" width="16.4140625" bestFit="1" customWidth="1"/>
    <col min="228" max="228" width="14.4140625" bestFit="1" customWidth="1"/>
    <col min="229" max="229" width="20.4140625" bestFit="1" customWidth="1"/>
    <col min="230" max="230" width="14.4140625" bestFit="1" customWidth="1"/>
    <col min="231" max="231" width="6.6640625" bestFit="1" customWidth="1"/>
    <col min="232" max="233" width="12.4140625" bestFit="1" customWidth="1"/>
    <col min="234" max="234" width="18.4140625" bestFit="1" customWidth="1"/>
    <col min="235" max="235" width="14.4140625" bestFit="1" customWidth="1"/>
    <col min="236" max="236" width="20.4140625" bestFit="1" customWidth="1"/>
    <col min="237" max="238" width="7.6640625" bestFit="1" customWidth="1"/>
    <col min="239" max="239" width="5.9140625" bestFit="1" customWidth="1"/>
    <col min="240" max="241" width="7.6640625" bestFit="1" customWidth="1"/>
    <col min="242" max="242" width="5.9140625" bestFit="1" customWidth="1"/>
    <col min="243" max="244" width="7.6640625" bestFit="1" customWidth="1"/>
    <col min="245" max="245" width="5.9140625" bestFit="1" customWidth="1"/>
    <col min="246" max="247" width="7.6640625" bestFit="1" customWidth="1"/>
    <col min="248" max="248" width="5.9140625" bestFit="1" customWidth="1"/>
    <col min="249" max="250" width="7.6640625" bestFit="1" customWidth="1"/>
    <col min="251" max="251" width="5.9140625" bestFit="1" customWidth="1"/>
    <col min="252" max="253" width="7.6640625" bestFit="1" customWidth="1"/>
    <col min="254" max="254" width="5.9140625" bestFit="1" customWidth="1"/>
    <col min="255" max="255" width="17.25" bestFit="1" customWidth="1"/>
    <col min="256" max="258" width="22.1640625" bestFit="1" customWidth="1"/>
  </cols>
  <sheetData>
    <row r="1" spans="1:258">
      <c r="A1" s="231" t="s">
        <v>1091</v>
      </c>
      <c r="B1" s="232" t="s">
        <v>3</v>
      </c>
      <c r="C1" t="s">
        <v>1336</v>
      </c>
      <c r="D1" t="s">
        <v>1092</v>
      </c>
      <c r="E1" t="s">
        <v>1093</v>
      </c>
      <c r="F1" t="s">
        <v>1094</v>
      </c>
      <c r="G1" t="s">
        <v>1095</v>
      </c>
      <c r="H1" t="s">
        <v>1096</v>
      </c>
      <c r="I1" t="s">
        <v>1097</v>
      </c>
      <c r="J1" s="149" t="s">
        <v>1098</v>
      </c>
      <c r="K1" t="s">
        <v>1099</v>
      </c>
      <c r="L1" t="s">
        <v>1100</v>
      </c>
      <c r="M1" t="s">
        <v>1101</v>
      </c>
      <c r="N1" s="232" t="s">
        <v>1102</v>
      </c>
      <c r="O1" s="232" t="s">
        <v>4</v>
      </c>
      <c r="P1" t="s">
        <v>1103</v>
      </c>
      <c r="Q1" t="s">
        <v>1104</v>
      </c>
      <c r="R1" t="s">
        <v>1105</v>
      </c>
      <c r="S1" t="s">
        <v>1106</v>
      </c>
      <c r="T1" s="149" t="s">
        <v>1107</v>
      </c>
      <c r="U1" t="s">
        <v>1108</v>
      </c>
      <c r="V1" t="s">
        <v>1109</v>
      </c>
      <c r="W1" t="s">
        <v>1109</v>
      </c>
      <c r="X1" t="s">
        <v>1110</v>
      </c>
      <c r="Y1" t="s">
        <v>1111</v>
      </c>
      <c r="Z1" t="s">
        <v>1112</v>
      </c>
      <c r="AA1" t="s">
        <v>1113</v>
      </c>
      <c r="AB1" t="s">
        <v>1114</v>
      </c>
      <c r="AC1" t="s">
        <v>1115</v>
      </c>
      <c r="AD1" t="s">
        <v>1116</v>
      </c>
      <c r="AE1" t="s">
        <v>1117</v>
      </c>
      <c r="AF1" t="s">
        <v>1118</v>
      </c>
      <c r="AG1" t="s">
        <v>1119</v>
      </c>
      <c r="AH1" t="s">
        <v>1120</v>
      </c>
      <c r="AI1" t="s">
        <v>1121</v>
      </c>
      <c r="AJ1" t="s">
        <v>1122</v>
      </c>
      <c r="AK1" s="232" t="s">
        <v>1123</v>
      </c>
      <c r="AL1" t="s">
        <v>1124</v>
      </c>
      <c r="AM1" t="s">
        <v>1125</v>
      </c>
      <c r="AN1" t="s">
        <v>5</v>
      </c>
      <c r="AO1" t="s">
        <v>1126</v>
      </c>
      <c r="AP1" t="s">
        <v>1127</v>
      </c>
      <c r="AQ1" t="s">
        <v>1128</v>
      </c>
      <c r="AR1" t="s">
        <v>1129</v>
      </c>
      <c r="AS1" t="s">
        <v>1130</v>
      </c>
      <c r="AT1" t="s">
        <v>1131</v>
      </c>
      <c r="AU1" t="s">
        <v>1132</v>
      </c>
      <c r="AV1" t="s">
        <v>1133</v>
      </c>
      <c r="AW1" t="s">
        <v>1134</v>
      </c>
      <c r="AX1" t="s">
        <v>1135</v>
      </c>
      <c r="AY1" t="s">
        <v>1136</v>
      </c>
      <c r="AZ1" t="s">
        <v>1137</v>
      </c>
      <c r="BA1" t="s">
        <v>1138</v>
      </c>
      <c r="BB1" t="s">
        <v>1139</v>
      </c>
      <c r="BC1" t="s">
        <v>1140</v>
      </c>
      <c r="BD1" t="s">
        <v>1141</v>
      </c>
      <c r="BE1" t="s">
        <v>1142</v>
      </c>
      <c r="BF1" t="s">
        <v>1143</v>
      </c>
      <c r="BG1" t="s">
        <v>1144</v>
      </c>
      <c r="BH1" t="s">
        <v>1145</v>
      </c>
      <c r="BI1" t="s">
        <v>1146</v>
      </c>
      <c r="BJ1" t="s">
        <v>1147</v>
      </c>
      <c r="BK1" t="s">
        <v>1148</v>
      </c>
      <c r="BL1" t="s">
        <v>1149</v>
      </c>
      <c r="BM1" t="s">
        <v>1150</v>
      </c>
      <c r="BN1" t="s">
        <v>1151</v>
      </c>
      <c r="BO1" t="s">
        <v>1152</v>
      </c>
      <c r="BP1" t="s">
        <v>1153</v>
      </c>
      <c r="BQ1" t="s">
        <v>1154</v>
      </c>
      <c r="BR1" t="s">
        <v>1155</v>
      </c>
      <c r="BS1" t="s">
        <v>1156</v>
      </c>
      <c r="BT1" t="s">
        <v>1157</v>
      </c>
      <c r="BU1" s="232" t="s">
        <v>1158</v>
      </c>
      <c r="BV1" t="s">
        <v>1159</v>
      </c>
      <c r="BW1" t="s">
        <v>1160</v>
      </c>
      <c r="BX1" s="232" t="s">
        <v>1161</v>
      </c>
      <c r="BY1" t="s">
        <v>1162</v>
      </c>
      <c r="BZ1" s="271" t="s">
        <v>6</v>
      </c>
      <c r="CA1" s="271" t="s">
        <v>1163</v>
      </c>
      <c r="CB1" t="s">
        <v>1164</v>
      </c>
      <c r="CC1" t="s">
        <v>1165</v>
      </c>
      <c r="CD1" t="s">
        <v>1166</v>
      </c>
      <c r="CE1" t="s">
        <v>1167</v>
      </c>
      <c r="CF1" t="s">
        <v>1168</v>
      </c>
      <c r="CG1" t="s">
        <v>1169</v>
      </c>
      <c r="CH1" t="s">
        <v>1170</v>
      </c>
      <c r="CI1" t="s">
        <v>1171</v>
      </c>
      <c r="CJ1" t="s">
        <v>1172</v>
      </c>
      <c r="CK1" t="s">
        <v>1173</v>
      </c>
      <c r="CL1" t="s">
        <v>1174</v>
      </c>
      <c r="CM1" t="s">
        <v>1175</v>
      </c>
      <c r="CN1" t="s">
        <v>1176</v>
      </c>
      <c r="CO1" t="s">
        <v>1177</v>
      </c>
      <c r="CP1" t="s">
        <v>1178</v>
      </c>
      <c r="CQ1" t="s">
        <v>1179</v>
      </c>
      <c r="CR1" t="s">
        <v>1180</v>
      </c>
      <c r="CS1" t="s">
        <v>1181</v>
      </c>
      <c r="CT1" t="s">
        <v>1182</v>
      </c>
      <c r="CU1" t="s">
        <v>1183</v>
      </c>
      <c r="CV1" t="s">
        <v>1184</v>
      </c>
      <c r="CW1" t="s">
        <v>1185</v>
      </c>
      <c r="CX1" s="149" t="s">
        <v>1186</v>
      </c>
      <c r="CY1" t="s">
        <v>1187</v>
      </c>
      <c r="CZ1" t="s">
        <v>1188</v>
      </c>
      <c r="DA1" t="s">
        <v>1189</v>
      </c>
      <c r="DB1" t="s">
        <v>1190</v>
      </c>
      <c r="DC1" t="s">
        <v>1191</v>
      </c>
      <c r="DD1" t="s">
        <v>1192</v>
      </c>
      <c r="DE1" t="s">
        <v>1193</v>
      </c>
      <c r="DF1" t="s">
        <v>1194</v>
      </c>
      <c r="DG1" t="s">
        <v>1195</v>
      </c>
      <c r="DH1" t="s">
        <v>1196</v>
      </c>
      <c r="DI1" t="s">
        <v>1197</v>
      </c>
      <c r="DJ1" t="s">
        <v>1198</v>
      </c>
      <c r="DK1" t="s">
        <v>1199</v>
      </c>
      <c r="DL1" t="s">
        <v>1200</v>
      </c>
      <c r="DM1" t="s">
        <v>1201</v>
      </c>
      <c r="DN1" t="s">
        <v>1202</v>
      </c>
      <c r="DO1" t="s">
        <v>1203</v>
      </c>
      <c r="DP1" t="s">
        <v>1204</v>
      </c>
      <c r="DQ1" t="s">
        <v>1205</v>
      </c>
      <c r="DR1" t="s">
        <v>1206</v>
      </c>
      <c r="DS1" t="s">
        <v>1207</v>
      </c>
      <c r="DT1" t="s">
        <v>1208</v>
      </c>
      <c r="DU1" t="s">
        <v>1209</v>
      </c>
      <c r="DV1" t="s">
        <v>1210</v>
      </c>
      <c r="DW1" t="s">
        <v>1211</v>
      </c>
      <c r="DX1" t="s">
        <v>1212</v>
      </c>
      <c r="DY1" t="s">
        <v>1213</v>
      </c>
      <c r="DZ1" t="s">
        <v>1214</v>
      </c>
      <c r="EA1" s="232" t="s">
        <v>1186</v>
      </c>
      <c r="EB1" t="s">
        <v>1215</v>
      </c>
      <c r="EC1" t="s">
        <v>1216</v>
      </c>
      <c r="ED1" t="s">
        <v>1217</v>
      </c>
      <c r="EE1" t="s">
        <v>1218</v>
      </c>
      <c r="EF1" t="s">
        <v>1219</v>
      </c>
      <c r="EG1" t="s">
        <v>1220</v>
      </c>
      <c r="EH1" t="s">
        <v>1221</v>
      </c>
      <c r="EI1" t="s">
        <v>1222</v>
      </c>
      <c r="EJ1" t="s">
        <v>1223</v>
      </c>
      <c r="EK1" t="s">
        <v>1224</v>
      </c>
      <c r="EL1" t="s">
        <v>1225</v>
      </c>
      <c r="EM1" t="s">
        <v>1226</v>
      </c>
      <c r="EN1" t="s">
        <v>1227</v>
      </c>
      <c r="EO1" t="s">
        <v>1228</v>
      </c>
      <c r="EP1" t="s">
        <v>1229</v>
      </c>
      <c r="EQ1" t="s">
        <v>1230</v>
      </c>
      <c r="ER1" t="s">
        <v>1231</v>
      </c>
      <c r="ES1" t="s">
        <v>1232</v>
      </c>
      <c r="ET1" t="s">
        <v>1233</v>
      </c>
      <c r="EU1" t="s">
        <v>1234</v>
      </c>
      <c r="EV1" t="s">
        <v>1235</v>
      </c>
      <c r="EW1" t="s">
        <v>1236</v>
      </c>
      <c r="EX1" t="s">
        <v>1237</v>
      </c>
      <c r="EY1" t="s">
        <v>1238</v>
      </c>
      <c r="EZ1" t="s">
        <v>1239</v>
      </c>
      <c r="FA1" t="s">
        <v>1240</v>
      </c>
      <c r="FB1" t="s">
        <v>1241</v>
      </c>
      <c r="FC1" t="s">
        <v>1242</v>
      </c>
      <c r="FD1" t="s">
        <v>1243</v>
      </c>
      <c r="FE1" t="s">
        <v>1244</v>
      </c>
      <c r="FF1" t="s">
        <v>1245</v>
      </c>
      <c r="FG1" t="s">
        <v>1246</v>
      </c>
      <c r="FH1" t="s">
        <v>1247</v>
      </c>
      <c r="FI1" t="s">
        <v>1248</v>
      </c>
      <c r="FJ1" t="s">
        <v>1249</v>
      </c>
      <c r="FK1" t="s">
        <v>1250</v>
      </c>
      <c r="FL1" t="s">
        <v>1251</v>
      </c>
      <c r="FM1" t="s">
        <v>1252</v>
      </c>
      <c r="FN1" t="s">
        <v>1253</v>
      </c>
      <c r="FO1" t="s">
        <v>1254</v>
      </c>
      <c r="FP1" t="s">
        <v>1164</v>
      </c>
      <c r="FQ1" s="231" t="s">
        <v>1255</v>
      </c>
      <c r="FR1" t="s">
        <v>1256</v>
      </c>
      <c r="FS1" t="s">
        <v>1257</v>
      </c>
      <c r="FT1" t="s">
        <v>1258</v>
      </c>
      <c r="FU1" t="s">
        <v>1259</v>
      </c>
      <c r="FV1" t="s">
        <v>1260</v>
      </c>
      <c r="FW1" t="s">
        <v>1261</v>
      </c>
      <c r="FX1" t="s">
        <v>1262</v>
      </c>
      <c r="FY1" t="s">
        <v>1263</v>
      </c>
      <c r="FZ1" t="s">
        <v>1264</v>
      </c>
      <c r="GA1" s="232" t="s">
        <v>7</v>
      </c>
      <c r="GB1" s="233" t="s">
        <v>1265</v>
      </c>
      <c r="GC1" s="232" t="s">
        <v>8</v>
      </c>
      <c r="GD1" s="233" t="s">
        <v>1266</v>
      </c>
      <c r="GE1" s="232" t="s">
        <v>9</v>
      </c>
      <c r="GF1" s="233" t="s">
        <v>1267</v>
      </c>
      <c r="GG1" s="232" t="s">
        <v>10</v>
      </c>
      <c r="GH1" s="233" t="s">
        <v>1268</v>
      </c>
      <c r="GI1" s="232" t="s">
        <v>11</v>
      </c>
      <c r="GJ1" s="233" t="s">
        <v>1269</v>
      </c>
      <c r="GK1" s="232" t="s">
        <v>12</v>
      </c>
      <c r="GL1" s="233" t="s">
        <v>1270</v>
      </c>
      <c r="GM1" s="232" t="s">
        <v>13</v>
      </c>
      <c r="GN1" s="233" t="s">
        <v>1271</v>
      </c>
      <c r="GO1" s="232" t="s">
        <v>0</v>
      </c>
      <c r="GP1" t="s">
        <v>1272</v>
      </c>
      <c r="GQ1" s="232" t="s">
        <v>14</v>
      </c>
      <c r="GR1" t="s">
        <v>1273</v>
      </c>
      <c r="GS1" t="s">
        <v>1274</v>
      </c>
      <c r="GT1" s="149" t="s">
        <v>1275</v>
      </c>
      <c r="GU1" t="s">
        <v>1276</v>
      </c>
      <c r="GV1" t="s">
        <v>1277</v>
      </c>
      <c r="GW1" t="s">
        <v>1278</v>
      </c>
      <c r="GX1" t="s">
        <v>1279</v>
      </c>
      <c r="GY1" t="s">
        <v>1280</v>
      </c>
      <c r="GZ1" s="231" t="s">
        <v>1281</v>
      </c>
      <c r="HA1" t="s">
        <v>1282</v>
      </c>
      <c r="HB1" t="s">
        <v>1283</v>
      </c>
      <c r="HC1" t="s">
        <v>1284</v>
      </c>
      <c r="HD1" t="s">
        <v>1285</v>
      </c>
      <c r="HE1" t="s">
        <v>1286</v>
      </c>
      <c r="HF1" t="s">
        <v>1287</v>
      </c>
      <c r="HG1" t="s">
        <v>1288</v>
      </c>
      <c r="HH1" t="s">
        <v>1289</v>
      </c>
      <c r="HI1" t="s">
        <v>1290</v>
      </c>
      <c r="HJ1" t="s">
        <v>1291</v>
      </c>
      <c r="HK1" t="s">
        <v>1292</v>
      </c>
      <c r="HL1" t="s">
        <v>1293</v>
      </c>
      <c r="HM1" s="232" t="s">
        <v>1294</v>
      </c>
      <c r="HN1" s="232" t="s">
        <v>1295</v>
      </c>
      <c r="HO1" t="s">
        <v>1296</v>
      </c>
      <c r="HP1" t="s">
        <v>1297</v>
      </c>
      <c r="HQ1" t="s">
        <v>1298</v>
      </c>
      <c r="HR1" t="s">
        <v>1299</v>
      </c>
      <c r="HS1" t="s">
        <v>1300</v>
      </c>
      <c r="HT1" t="s">
        <v>1301</v>
      </c>
      <c r="HU1" t="s">
        <v>1302</v>
      </c>
      <c r="HV1" t="s">
        <v>1303</v>
      </c>
      <c r="HW1" s="232" t="s">
        <v>15</v>
      </c>
      <c r="HX1" s="233" t="s">
        <v>1304</v>
      </c>
      <c r="HY1" t="s">
        <v>1305</v>
      </c>
      <c r="HZ1" t="s">
        <v>1306</v>
      </c>
      <c r="IA1" s="232" t="s">
        <v>16</v>
      </c>
      <c r="IB1" s="234" t="s">
        <v>1307</v>
      </c>
      <c r="IC1" t="s">
        <v>1308</v>
      </c>
      <c r="ID1" t="s">
        <v>1309</v>
      </c>
      <c r="IE1" t="s">
        <v>1310</v>
      </c>
      <c r="IF1" t="s">
        <v>1311</v>
      </c>
      <c r="IG1" t="s">
        <v>1312</v>
      </c>
      <c r="IH1" t="s">
        <v>1313</v>
      </c>
      <c r="II1" t="s">
        <v>1314</v>
      </c>
      <c r="IJ1" t="s">
        <v>1315</v>
      </c>
      <c r="IK1" t="s">
        <v>1316</v>
      </c>
      <c r="IL1" t="s">
        <v>1317</v>
      </c>
      <c r="IM1" t="s">
        <v>1318</v>
      </c>
      <c r="IN1" t="s">
        <v>1319</v>
      </c>
      <c r="IO1" t="s">
        <v>1320</v>
      </c>
      <c r="IP1" t="s">
        <v>1321</v>
      </c>
      <c r="IQ1" t="s">
        <v>1322</v>
      </c>
      <c r="IR1" t="s">
        <v>1323</v>
      </c>
      <c r="IS1" t="s">
        <v>1324</v>
      </c>
      <c r="IT1" t="s">
        <v>1325</v>
      </c>
      <c r="IU1" t="s">
        <v>1405</v>
      </c>
      <c r="IV1" t="s">
        <v>1406</v>
      </c>
      <c r="IW1" t="s">
        <v>1407</v>
      </c>
      <c r="IX1" t="s">
        <v>1408</v>
      </c>
    </row>
    <row r="2" spans="1:258">
      <c r="A2" s="230">
        <f>品目申請書!C13</f>
        <v>0</v>
      </c>
      <c r="B2">
        <f>品目申請書!D13</f>
        <v>0</v>
      </c>
      <c r="E2">
        <v>0</v>
      </c>
      <c r="F2">
        <v>0</v>
      </c>
      <c r="J2" s="230">
        <v>1</v>
      </c>
      <c r="K2">
        <v>1</v>
      </c>
      <c r="L2" t="s">
        <v>1326</v>
      </c>
      <c r="M2" t="s">
        <v>1327</v>
      </c>
      <c r="N2" s="230">
        <f>品目申請書!J13</f>
        <v>0</v>
      </c>
      <c r="O2" s="230">
        <f>品目申請書!K13</f>
        <v>0</v>
      </c>
      <c r="P2" t="s">
        <v>1328</v>
      </c>
      <c r="Q2" t="s">
        <v>1329</v>
      </c>
      <c r="R2" t="s">
        <v>1330</v>
      </c>
      <c r="U2">
        <v>1</v>
      </c>
      <c r="V2">
        <v>0</v>
      </c>
      <c r="X2">
        <v>0</v>
      </c>
      <c r="Y2">
        <v>0</v>
      </c>
      <c r="Z2">
        <v>0</v>
      </c>
      <c r="AA2">
        <v>0</v>
      </c>
      <c r="AB2">
        <v>0</v>
      </c>
      <c r="AC2">
        <v>0</v>
      </c>
      <c r="AD2">
        <v>0</v>
      </c>
      <c r="AE2">
        <v>0</v>
      </c>
      <c r="AF2">
        <v>0</v>
      </c>
      <c r="AG2">
        <v>1</v>
      </c>
      <c r="AI2">
        <v>0</v>
      </c>
      <c r="AJ2">
        <v>0</v>
      </c>
      <c r="AK2" s="230">
        <f>品目申請書!I13</f>
        <v>0</v>
      </c>
      <c r="AL2">
        <v>0</v>
      </c>
      <c r="AO2" t="s">
        <v>1331</v>
      </c>
      <c r="AP2">
        <v>0</v>
      </c>
      <c r="AQ2">
        <v>0</v>
      </c>
      <c r="AR2">
        <v>0</v>
      </c>
      <c r="AU2">
        <v>0</v>
      </c>
      <c r="AV2">
        <v>0</v>
      </c>
      <c r="AW2">
        <v>0</v>
      </c>
      <c r="AX2">
        <v>0</v>
      </c>
      <c r="AY2">
        <v>0</v>
      </c>
      <c r="AZ2">
        <v>0</v>
      </c>
      <c r="BB2">
        <v>0</v>
      </c>
      <c r="BC2">
        <v>0</v>
      </c>
      <c r="BD2">
        <v>0</v>
      </c>
      <c r="BE2">
        <v>0</v>
      </c>
      <c r="BF2">
        <v>0</v>
      </c>
      <c r="BG2">
        <v>0</v>
      </c>
      <c r="BH2">
        <v>0</v>
      </c>
      <c r="BI2">
        <v>0</v>
      </c>
      <c r="BJ2">
        <v>0</v>
      </c>
      <c r="BK2">
        <v>0</v>
      </c>
      <c r="BL2" t="s">
        <v>1332</v>
      </c>
      <c r="BM2">
        <v>0</v>
      </c>
      <c r="BO2">
        <v>0</v>
      </c>
      <c r="BP2">
        <v>0</v>
      </c>
      <c r="BQ2">
        <v>0</v>
      </c>
      <c r="BR2">
        <v>0</v>
      </c>
      <c r="BU2" s="230">
        <f>品目申請書!L13</f>
        <v>0</v>
      </c>
      <c r="BV2">
        <v>0</v>
      </c>
      <c r="BX2" s="230">
        <f>品目申請書!M13</f>
        <v>0</v>
      </c>
      <c r="BY2">
        <v>0</v>
      </c>
      <c r="BZ2" s="230"/>
      <c r="CA2" s="230">
        <v>0</v>
      </c>
      <c r="CC2" t="s">
        <v>1333</v>
      </c>
      <c r="CG2">
        <v>0</v>
      </c>
      <c r="CJ2">
        <v>0</v>
      </c>
      <c r="CK2">
        <v>0</v>
      </c>
      <c r="CL2">
        <v>0</v>
      </c>
      <c r="CM2">
        <v>0</v>
      </c>
      <c r="CO2">
        <v>0</v>
      </c>
      <c r="CP2">
        <v>0</v>
      </c>
      <c r="CQ2">
        <v>0</v>
      </c>
      <c r="CR2">
        <v>0</v>
      </c>
      <c r="CX2" s="230"/>
      <c r="CZ2">
        <v>0</v>
      </c>
      <c r="DA2">
        <v>0</v>
      </c>
      <c r="DB2">
        <v>0</v>
      </c>
      <c r="DC2">
        <v>0</v>
      </c>
      <c r="DE2">
        <v>0</v>
      </c>
      <c r="DF2">
        <v>0</v>
      </c>
      <c r="DG2">
        <v>0</v>
      </c>
      <c r="DH2">
        <v>0</v>
      </c>
      <c r="DI2" t="s">
        <v>1334</v>
      </c>
      <c r="DK2">
        <v>0</v>
      </c>
      <c r="DO2">
        <v>0</v>
      </c>
      <c r="DQ2">
        <v>0</v>
      </c>
      <c r="DR2">
        <v>0</v>
      </c>
      <c r="DS2">
        <v>0</v>
      </c>
      <c r="DX2">
        <v>0</v>
      </c>
      <c r="EA2" s="230" t="str">
        <f>IF(品目申請書!N13=0,"",品目申請書!N13)</f>
        <v/>
      </c>
      <c r="EE2">
        <v>0</v>
      </c>
      <c r="EF2">
        <v>0</v>
      </c>
      <c r="EH2">
        <v>0</v>
      </c>
      <c r="EN2">
        <v>0</v>
      </c>
      <c r="EP2">
        <v>0</v>
      </c>
      <c r="EQ2">
        <v>0</v>
      </c>
      <c r="ER2">
        <v>0</v>
      </c>
      <c r="ET2">
        <v>0</v>
      </c>
      <c r="EV2">
        <v>0</v>
      </c>
      <c r="EX2">
        <v>0</v>
      </c>
      <c r="EZ2" t="s">
        <v>1334</v>
      </c>
      <c r="FB2">
        <v>0</v>
      </c>
      <c r="FC2">
        <v>1</v>
      </c>
      <c r="FE2">
        <v>0</v>
      </c>
      <c r="FF2">
        <v>0</v>
      </c>
      <c r="FG2" t="s">
        <v>1335</v>
      </c>
      <c r="FH2">
        <v>0</v>
      </c>
      <c r="FI2">
        <v>0</v>
      </c>
      <c r="FQ2" t="s">
        <v>1366</v>
      </c>
      <c r="GA2" s="230">
        <f>品目申請書!O13</f>
        <v>0</v>
      </c>
      <c r="GC2" s="230">
        <f>品目申請書!P13</f>
        <v>0</v>
      </c>
      <c r="GE2">
        <f>品目申請書!Q13</f>
        <v>0</v>
      </c>
      <c r="GG2">
        <f>品目申請書!R13</f>
        <v>0</v>
      </c>
      <c r="GI2">
        <f>品目申請書!S13</f>
        <v>0</v>
      </c>
      <c r="GK2">
        <f>品目申請書!T13</f>
        <v>0</v>
      </c>
      <c r="GM2">
        <f>品目申請書!U13</f>
        <v>0</v>
      </c>
      <c r="GO2">
        <f>品目申請書!V13</f>
        <v>0</v>
      </c>
      <c r="GQ2">
        <f>品目申請書!W13</f>
        <v>0</v>
      </c>
      <c r="GT2">
        <v>0</v>
      </c>
      <c r="GZ2">
        <v>0</v>
      </c>
      <c r="HG2">
        <v>0</v>
      </c>
      <c r="HH2">
        <v>0</v>
      </c>
      <c r="HI2">
        <v>0</v>
      </c>
      <c r="HL2">
        <v>99</v>
      </c>
      <c r="HM2" t="str">
        <f>IF(品目申請書!E13=0,"",品目申請書!E13)</f>
        <v/>
      </c>
      <c r="HN2" t="str">
        <f>IF(品目申請書!F13=0,"",品目申請書!F13)</f>
        <v/>
      </c>
      <c r="HW2">
        <f>品目申請書!X13</f>
        <v>0</v>
      </c>
      <c r="IA2">
        <f>品目申請書!Y13</f>
        <v>0</v>
      </c>
      <c r="IU2">
        <f>品目申請書!Z13</f>
        <v>0</v>
      </c>
      <c r="IV2">
        <v>0</v>
      </c>
      <c r="IW2">
        <v>0</v>
      </c>
      <c r="IX2">
        <v>0</v>
      </c>
    </row>
    <row r="3" spans="1:258">
      <c r="A3" s="230">
        <f>品目申請書!C14</f>
        <v>0</v>
      </c>
      <c r="B3">
        <f>品目申請書!D14</f>
        <v>0</v>
      </c>
      <c r="E3">
        <v>0</v>
      </c>
      <c r="F3">
        <v>0</v>
      </c>
      <c r="J3" s="230">
        <v>1</v>
      </c>
      <c r="K3">
        <v>1</v>
      </c>
      <c r="L3" t="s">
        <v>1326</v>
      </c>
      <c r="M3" t="s">
        <v>1327</v>
      </c>
      <c r="N3" s="230">
        <f>品目申請書!J14</f>
        <v>0</v>
      </c>
      <c r="O3" s="230">
        <f>品目申請書!K14</f>
        <v>0</v>
      </c>
      <c r="P3" t="s">
        <v>736</v>
      </c>
      <c r="Q3" t="s">
        <v>1329</v>
      </c>
      <c r="R3" t="s">
        <v>1330</v>
      </c>
      <c r="U3">
        <v>1</v>
      </c>
      <c r="V3">
        <v>0</v>
      </c>
      <c r="X3">
        <v>0</v>
      </c>
      <c r="Y3">
        <v>0</v>
      </c>
      <c r="Z3">
        <v>0</v>
      </c>
      <c r="AA3">
        <v>0</v>
      </c>
      <c r="AB3">
        <v>0</v>
      </c>
      <c r="AC3">
        <v>0</v>
      </c>
      <c r="AD3">
        <v>0</v>
      </c>
      <c r="AE3">
        <v>0</v>
      </c>
      <c r="AF3">
        <v>0</v>
      </c>
      <c r="AG3">
        <v>1</v>
      </c>
      <c r="AI3">
        <v>0</v>
      </c>
      <c r="AJ3">
        <v>0</v>
      </c>
      <c r="AK3" s="230">
        <f>品目申請書!I14</f>
        <v>0</v>
      </c>
      <c r="AL3">
        <v>0</v>
      </c>
      <c r="AO3" t="s">
        <v>1331</v>
      </c>
      <c r="AP3">
        <v>0</v>
      </c>
      <c r="AQ3">
        <v>0</v>
      </c>
      <c r="AR3">
        <v>0</v>
      </c>
      <c r="AU3">
        <v>0</v>
      </c>
      <c r="AV3">
        <v>0</v>
      </c>
      <c r="AW3">
        <v>0</v>
      </c>
      <c r="AX3">
        <v>0</v>
      </c>
      <c r="AY3">
        <v>0</v>
      </c>
      <c r="AZ3">
        <v>0</v>
      </c>
      <c r="BB3">
        <v>0</v>
      </c>
      <c r="BC3">
        <v>0</v>
      </c>
      <c r="BD3">
        <v>0</v>
      </c>
      <c r="BE3">
        <v>0</v>
      </c>
      <c r="BF3">
        <v>0</v>
      </c>
      <c r="BG3">
        <v>0</v>
      </c>
      <c r="BH3">
        <v>0</v>
      </c>
      <c r="BI3">
        <v>0</v>
      </c>
      <c r="BJ3">
        <v>0</v>
      </c>
      <c r="BK3">
        <v>0</v>
      </c>
      <c r="BL3" t="s">
        <v>1332</v>
      </c>
      <c r="BM3">
        <v>0</v>
      </c>
      <c r="BO3">
        <v>0</v>
      </c>
      <c r="BP3">
        <v>0</v>
      </c>
      <c r="BQ3">
        <v>0</v>
      </c>
      <c r="BR3">
        <v>0</v>
      </c>
      <c r="BU3" s="230">
        <f>品目申請書!L14</f>
        <v>0</v>
      </c>
      <c r="BV3">
        <v>0</v>
      </c>
      <c r="BX3" s="230">
        <f>品目申請書!M14</f>
        <v>0</v>
      </c>
      <c r="BY3">
        <v>0</v>
      </c>
      <c r="BZ3" s="230"/>
      <c r="CA3" s="230">
        <v>0</v>
      </c>
      <c r="CC3" t="s">
        <v>1333</v>
      </c>
      <c r="CG3">
        <v>0</v>
      </c>
      <c r="CJ3">
        <v>0</v>
      </c>
      <c r="CK3">
        <v>0</v>
      </c>
      <c r="CL3">
        <v>0</v>
      </c>
      <c r="CM3">
        <v>0</v>
      </c>
      <c r="CO3">
        <v>0</v>
      </c>
      <c r="CP3">
        <v>0</v>
      </c>
      <c r="CQ3">
        <v>0</v>
      </c>
      <c r="CR3">
        <v>0</v>
      </c>
      <c r="CX3" s="230"/>
      <c r="CZ3">
        <v>0</v>
      </c>
      <c r="DA3">
        <v>0</v>
      </c>
      <c r="DB3">
        <v>0</v>
      </c>
      <c r="DC3">
        <v>0</v>
      </c>
      <c r="DE3">
        <v>0</v>
      </c>
      <c r="DF3">
        <v>0</v>
      </c>
      <c r="DG3">
        <v>0</v>
      </c>
      <c r="DH3">
        <v>0</v>
      </c>
      <c r="DI3" t="s">
        <v>1334</v>
      </c>
      <c r="DK3">
        <v>0</v>
      </c>
      <c r="DO3">
        <v>0</v>
      </c>
      <c r="DQ3">
        <v>0</v>
      </c>
      <c r="DR3">
        <v>0</v>
      </c>
      <c r="DS3">
        <v>0</v>
      </c>
      <c r="DX3">
        <v>0</v>
      </c>
      <c r="EA3" s="230" t="str">
        <f>IF(品目申請書!N14=0,"",品目申請書!N14)</f>
        <v/>
      </c>
      <c r="EE3">
        <v>0</v>
      </c>
      <c r="EF3">
        <v>0</v>
      </c>
      <c r="EH3">
        <v>0</v>
      </c>
      <c r="EN3">
        <v>0</v>
      </c>
      <c r="EP3">
        <v>0</v>
      </c>
      <c r="EQ3">
        <v>0</v>
      </c>
      <c r="ER3">
        <v>0</v>
      </c>
      <c r="ET3">
        <v>0</v>
      </c>
      <c r="EV3">
        <v>0</v>
      </c>
      <c r="EX3">
        <v>0</v>
      </c>
      <c r="EZ3" t="s">
        <v>1334</v>
      </c>
      <c r="FB3">
        <v>0</v>
      </c>
      <c r="FC3">
        <v>1</v>
      </c>
      <c r="FE3">
        <v>0</v>
      </c>
      <c r="FF3">
        <v>0</v>
      </c>
      <c r="FG3" t="s">
        <v>1335</v>
      </c>
      <c r="FH3">
        <v>0</v>
      </c>
      <c r="FI3">
        <v>0</v>
      </c>
      <c r="FQ3" t="s">
        <v>1365</v>
      </c>
      <c r="GA3" s="230">
        <f>品目申請書!O14</f>
        <v>0</v>
      </c>
      <c r="GC3" s="230">
        <f>品目申請書!P14</f>
        <v>0</v>
      </c>
      <c r="GE3">
        <f>品目申請書!Q14</f>
        <v>0</v>
      </c>
      <c r="GG3">
        <f>品目申請書!R14</f>
        <v>0</v>
      </c>
      <c r="GI3">
        <f>品目申請書!S14</f>
        <v>0</v>
      </c>
      <c r="GK3">
        <f>品目申請書!T14</f>
        <v>0</v>
      </c>
      <c r="GM3">
        <f>品目申請書!U14</f>
        <v>0</v>
      </c>
      <c r="GO3">
        <f>品目申請書!V14</f>
        <v>0</v>
      </c>
      <c r="GQ3">
        <f>品目申請書!W14</f>
        <v>0</v>
      </c>
      <c r="GT3">
        <v>0</v>
      </c>
      <c r="GZ3">
        <v>0</v>
      </c>
      <c r="HG3">
        <v>0</v>
      </c>
      <c r="HH3">
        <v>0</v>
      </c>
      <c r="HI3">
        <v>0</v>
      </c>
      <c r="HL3">
        <v>99</v>
      </c>
      <c r="HM3" t="str">
        <f>IF(品目申請書!E14=0,"",品目申請書!E14)</f>
        <v/>
      </c>
      <c r="HN3" t="str">
        <f>IF(品目申請書!F14=0,"",品目申請書!F14)</f>
        <v/>
      </c>
      <c r="HW3">
        <f>品目申請書!X14</f>
        <v>0</v>
      </c>
      <c r="IA3">
        <f>品目申請書!Y14</f>
        <v>0</v>
      </c>
      <c r="IU3">
        <f>品目申請書!Z14</f>
        <v>0</v>
      </c>
      <c r="IV3">
        <v>0</v>
      </c>
      <c r="IW3">
        <v>0</v>
      </c>
      <c r="IX3">
        <v>0</v>
      </c>
    </row>
    <row r="4" spans="1:258">
      <c r="A4" s="230">
        <f>品目申請書!C15</f>
        <v>0</v>
      </c>
      <c r="B4">
        <f>品目申請書!D15</f>
        <v>0</v>
      </c>
      <c r="E4">
        <v>0</v>
      </c>
      <c r="F4">
        <v>0</v>
      </c>
      <c r="J4" s="230">
        <v>1</v>
      </c>
      <c r="K4">
        <v>1</v>
      </c>
      <c r="L4" t="s">
        <v>1326</v>
      </c>
      <c r="M4" t="s">
        <v>1327</v>
      </c>
      <c r="N4" s="230">
        <f>品目申請書!J15</f>
        <v>0</v>
      </c>
      <c r="O4" s="230">
        <f>品目申請書!K15</f>
        <v>0</v>
      </c>
      <c r="P4" t="s">
        <v>1328</v>
      </c>
      <c r="Q4" t="s">
        <v>1329</v>
      </c>
      <c r="R4" t="s">
        <v>1330</v>
      </c>
      <c r="U4">
        <v>1</v>
      </c>
      <c r="V4">
        <v>0</v>
      </c>
      <c r="X4">
        <v>0</v>
      </c>
      <c r="Y4">
        <v>0</v>
      </c>
      <c r="Z4">
        <v>0</v>
      </c>
      <c r="AA4">
        <v>0</v>
      </c>
      <c r="AB4">
        <v>0</v>
      </c>
      <c r="AC4">
        <v>0</v>
      </c>
      <c r="AD4">
        <v>0</v>
      </c>
      <c r="AE4">
        <v>0</v>
      </c>
      <c r="AF4">
        <v>0</v>
      </c>
      <c r="AG4">
        <v>1</v>
      </c>
      <c r="AI4">
        <v>0</v>
      </c>
      <c r="AJ4">
        <v>0</v>
      </c>
      <c r="AK4" s="230">
        <f>品目申請書!I15</f>
        <v>0</v>
      </c>
      <c r="AL4">
        <v>0</v>
      </c>
      <c r="AO4" t="s">
        <v>1331</v>
      </c>
      <c r="AP4">
        <v>0</v>
      </c>
      <c r="AQ4">
        <v>0</v>
      </c>
      <c r="AR4">
        <v>0</v>
      </c>
      <c r="AU4">
        <v>0</v>
      </c>
      <c r="AV4">
        <v>0</v>
      </c>
      <c r="AW4">
        <v>0</v>
      </c>
      <c r="AX4">
        <v>0</v>
      </c>
      <c r="AY4">
        <v>0</v>
      </c>
      <c r="AZ4">
        <v>0</v>
      </c>
      <c r="BB4">
        <v>0</v>
      </c>
      <c r="BC4">
        <v>0</v>
      </c>
      <c r="BD4">
        <v>0</v>
      </c>
      <c r="BE4">
        <v>0</v>
      </c>
      <c r="BF4">
        <v>0</v>
      </c>
      <c r="BG4">
        <v>0</v>
      </c>
      <c r="BH4">
        <v>0</v>
      </c>
      <c r="BI4">
        <v>0</v>
      </c>
      <c r="BJ4">
        <v>0</v>
      </c>
      <c r="BK4">
        <v>0</v>
      </c>
      <c r="BL4" t="s">
        <v>1332</v>
      </c>
      <c r="BM4">
        <v>0</v>
      </c>
      <c r="BO4">
        <v>0</v>
      </c>
      <c r="BP4">
        <v>0</v>
      </c>
      <c r="BQ4">
        <v>0</v>
      </c>
      <c r="BR4">
        <v>0</v>
      </c>
      <c r="BU4" s="230">
        <f>品目申請書!L15</f>
        <v>0</v>
      </c>
      <c r="BV4">
        <v>0</v>
      </c>
      <c r="BX4" s="230">
        <f>品目申請書!M15</f>
        <v>0</v>
      </c>
      <c r="BY4">
        <v>0</v>
      </c>
      <c r="BZ4" s="230"/>
      <c r="CA4" s="230">
        <v>0</v>
      </c>
      <c r="CC4" t="s">
        <v>1333</v>
      </c>
      <c r="CG4">
        <v>0</v>
      </c>
      <c r="CJ4">
        <v>0</v>
      </c>
      <c r="CK4">
        <v>0</v>
      </c>
      <c r="CL4">
        <v>0</v>
      </c>
      <c r="CM4">
        <v>0</v>
      </c>
      <c r="CO4">
        <v>0</v>
      </c>
      <c r="CP4">
        <v>0</v>
      </c>
      <c r="CQ4">
        <v>0</v>
      </c>
      <c r="CR4">
        <v>0</v>
      </c>
      <c r="CX4" s="230"/>
      <c r="CZ4">
        <v>0</v>
      </c>
      <c r="DA4">
        <v>0</v>
      </c>
      <c r="DB4">
        <v>0</v>
      </c>
      <c r="DC4">
        <v>0</v>
      </c>
      <c r="DE4">
        <v>0</v>
      </c>
      <c r="DF4">
        <v>0</v>
      </c>
      <c r="DG4">
        <v>0</v>
      </c>
      <c r="DH4">
        <v>0</v>
      </c>
      <c r="DI4" t="s">
        <v>1334</v>
      </c>
      <c r="DK4">
        <v>0</v>
      </c>
      <c r="DO4">
        <v>0</v>
      </c>
      <c r="DQ4">
        <v>0</v>
      </c>
      <c r="DR4">
        <v>0</v>
      </c>
      <c r="DS4">
        <v>0</v>
      </c>
      <c r="DX4">
        <v>0</v>
      </c>
      <c r="EA4" s="230" t="str">
        <f>IF(品目申請書!N15=0,"",品目申請書!N15)</f>
        <v/>
      </c>
      <c r="EE4">
        <v>0</v>
      </c>
      <c r="EF4">
        <v>0</v>
      </c>
      <c r="EH4">
        <v>0</v>
      </c>
      <c r="EN4">
        <v>0</v>
      </c>
      <c r="EP4">
        <v>0</v>
      </c>
      <c r="EQ4">
        <v>0</v>
      </c>
      <c r="ER4">
        <v>0</v>
      </c>
      <c r="ET4">
        <v>0</v>
      </c>
      <c r="EV4">
        <v>0</v>
      </c>
      <c r="EX4">
        <v>0</v>
      </c>
      <c r="EZ4" t="s">
        <v>1334</v>
      </c>
      <c r="FB4">
        <v>0</v>
      </c>
      <c r="FC4">
        <v>1</v>
      </c>
      <c r="FE4">
        <v>0</v>
      </c>
      <c r="FF4">
        <v>0</v>
      </c>
      <c r="FG4" t="s">
        <v>1335</v>
      </c>
      <c r="FH4">
        <v>0</v>
      </c>
      <c r="FI4">
        <v>0</v>
      </c>
      <c r="FQ4" t="s">
        <v>1365</v>
      </c>
      <c r="GA4" s="230">
        <f>品目申請書!O15</f>
        <v>0</v>
      </c>
      <c r="GC4" s="230">
        <f>品目申請書!P15</f>
        <v>0</v>
      </c>
      <c r="GE4">
        <f>品目申請書!Q15</f>
        <v>0</v>
      </c>
      <c r="GG4">
        <f>品目申請書!R15</f>
        <v>0</v>
      </c>
      <c r="GI4">
        <f>品目申請書!S15</f>
        <v>0</v>
      </c>
      <c r="GK4">
        <f>品目申請書!T15</f>
        <v>0</v>
      </c>
      <c r="GM4">
        <f>品目申請書!U15</f>
        <v>0</v>
      </c>
      <c r="GO4">
        <f>品目申請書!V15</f>
        <v>0</v>
      </c>
      <c r="GQ4">
        <f>品目申請書!W15</f>
        <v>0</v>
      </c>
      <c r="GT4">
        <v>0</v>
      </c>
      <c r="GZ4">
        <v>0</v>
      </c>
      <c r="HG4">
        <v>0</v>
      </c>
      <c r="HH4">
        <v>0</v>
      </c>
      <c r="HI4">
        <v>0</v>
      </c>
      <c r="HL4">
        <v>99</v>
      </c>
      <c r="HM4" t="str">
        <f>IF(品目申請書!E15=0,"",品目申請書!E15)</f>
        <v/>
      </c>
      <c r="HN4" t="str">
        <f>IF(品目申請書!F15=0,"",品目申請書!F15)</f>
        <v/>
      </c>
      <c r="HW4">
        <f>品目申請書!X15</f>
        <v>0</v>
      </c>
      <c r="IA4">
        <f>品目申請書!Y15</f>
        <v>0</v>
      </c>
      <c r="IU4">
        <f>品目申請書!Z15</f>
        <v>0</v>
      </c>
      <c r="IV4">
        <v>0</v>
      </c>
      <c r="IW4">
        <v>0</v>
      </c>
      <c r="IX4">
        <v>0</v>
      </c>
    </row>
    <row r="5" spans="1:258">
      <c r="A5" s="230">
        <f>品目申請書!C16</f>
        <v>0</v>
      </c>
      <c r="B5">
        <f>品目申請書!D16</f>
        <v>0</v>
      </c>
      <c r="E5">
        <v>0</v>
      </c>
      <c r="F5">
        <v>0</v>
      </c>
      <c r="J5" s="230">
        <v>1</v>
      </c>
      <c r="K5">
        <v>1</v>
      </c>
      <c r="L5" t="s">
        <v>1326</v>
      </c>
      <c r="M5" t="s">
        <v>1327</v>
      </c>
      <c r="N5" s="230">
        <f>品目申請書!J16</f>
        <v>0</v>
      </c>
      <c r="O5" s="230">
        <f>品目申請書!K16</f>
        <v>0</v>
      </c>
      <c r="P5" t="s">
        <v>1328</v>
      </c>
      <c r="Q5" t="s">
        <v>1329</v>
      </c>
      <c r="R5" t="s">
        <v>1330</v>
      </c>
      <c r="U5">
        <v>1</v>
      </c>
      <c r="V5">
        <v>0</v>
      </c>
      <c r="X5">
        <v>0</v>
      </c>
      <c r="Y5">
        <v>0</v>
      </c>
      <c r="Z5">
        <v>0</v>
      </c>
      <c r="AA5">
        <v>0</v>
      </c>
      <c r="AB5">
        <v>0</v>
      </c>
      <c r="AC5">
        <v>0</v>
      </c>
      <c r="AD5">
        <v>0</v>
      </c>
      <c r="AE5">
        <v>0</v>
      </c>
      <c r="AF5">
        <v>0</v>
      </c>
      <c r="AG5">
        <v>1</v>
      </c>
      <c r="AI5">
        <v>0</v>
      </c>
      <c r="AJ5">
        <v>0</v>
      </c>
      <c r="AK5" s="230">
        <f>品目申請書!I16</f>
        <v>0</v>
      </c>
      <c r="AL5">
        <v>0</v>
      </c>
      <c r="AO5" t="s">
        <v>1331</v>
      </c>
      <c r="AP5">
        <v>0</v>
      </c>
      <c r="AQ5">
        <v>0</v>
      </c>
      <c r="AR5">
        <v>0</v>
      </c>
      <c r="AU5">
        <v>0</v>
      </c>
      <c r="AV5">
        <v>0</v>
      </c>
      <c r="AW5">
        <v>0</v>
      </c>
      <c r="AX5">
        <v>0</v>
      </c>
      <c r="AY5">
        <v>0</v>
      </c>
      <c r="AZ5">
        <v>0</v>
      </c>
      <c r="BB5">
        <v>0</v>
      </c>
      <c r="BC5">
        <v>0</v>
      </c>
      <c r="BD5">
        <v>0</v>
      </c>
      <c r="BE5">
        <v>0</v>
      </c>
      <c r="BF5">
        <v>0</v>
      </c>
      <c r="BG5">
        <v>0</v>
      </c>
      <c r="BH5">
        <v>0</v>
      </c>
      <c r="BI5">
        <v>0</v>
      </c>
      <c r="BJ5">
        <v>0</v>
      </c>
      <c r="BK5">
        <v>0</v>
      </c>
      <c r="BL5" t="s">
        <v>1332</v>
      </c>
      <c r="BM5">
        <v>0</v>
      </c>
      <c r="BO5">
        <v>0</v>
      </c>
      <c r="BP5">
        <v>0</v>
      </c>
      <c r="BQ5">
        <v>0</v>
      </c>
      <c r="BR5">
        <v>0</v>
      </c>
      <c r="BU5" s="230">
        <f>品目申請書!L16</f>
        <v>0</v>
      </c>
      <c r="BV5">
        <v>0</v>
      </c>
      <c r="BX5" s="230">
        <f>品目申請書!M16</f>
        <v>0</v>
      </c>
      <c r="BY5">
        <v>0</v>
      </c>
      <c r="BZ5" s="230"/>
      <c r="CA5" s="230">
        <v>0</v>
      </c>
      <c r="CC5" t="s">
        <v>1333</v>
      </c>
      <c r="CG5">
        <v>0</v>
      </c>
      <c r="CJ5">
        <v>0</v>
      </c>
      <c r="CK5">
        <v>0</v>
      </c>
      <c r="CL5">
        <v>0</v>
      </c>
      <c r="CM5">
        <v>0</v>
      </c>
      <c r="CO5">
        <v>0</v>
      </c>
      <c r="CP5">
        <v>0</v>
      </c>
      <c r="CQ5">
        <v>0</v>
      </c>
      <c r="CR5">
        <v>0</v>
      </c>
      <c r="CX5" s="230"/>
      <c r="CZ5">
        <v>0</v>
      </c>
      <c r="DA5">
        <v>0</v>
      </c>
      <c r="DB5">
        <v>0</v>
      </c>
      <c r="DC5">
        <v>0</v>
      </c>
      <c r="DE5">
        <v>0</v>
      </c>
      <c r="DF5">
        <v>0</v>
      </c>
      <c r="DG5">
        <v>0</v>
      </c>
      <c r="DH5">
        <v>0</v>
      </c>
      <c r="DI5" t="s">
        <v>1334</v>
      </c>
      <c r="DK5">
        <v>0</v>
      </c>
      <c r="DO5">
        <v>0</v>
      </c>
      <c r="DQ5">
        <v>0</v>
      </c>
      <c r="DR5">
        <v>0</v>
      </c>
      <c r="DS5">
        <v>0</v>
      </c>
      <c r="DX5">
        <v>0</v>
      </c>
      <c r="EA5" s="230" t="str">
        <f>IF(品目申請書!N16=0,"",品目申請書!N16)</f>
        <v/>
      </c>
      <c r="EE5">
        <v>0</v>
      </c>
      <c r="EF5">
        <v>0</v>
      </c>
      <c r="EH5">
        <v>0</v>
      </c>
      <c r="EN5">
        <v>0</v>
      </c>
      <c r="EP5">
        <v>0</v>
      </c>
      <c r="EQ5">
        <v>0</v>
      </c>
      <c r="ER5">
        <v>0</v>
      </c>
      <c r="ET5">
        <v>0</v>
      </c>
      <c r="EV5">
        <v>0</v>
      </c>
      <c r="EX5">
        <v>0</v>
      </c>
      <c r="EZ5" t="s">
        <v>1334</v>
      </c>
      <c r="FB5">
        <v>0</v>
      </c>
      <c r="FC5">
        <v>1</v>
      </c>
      <c r="FE5">
        <v>0</v>
      </c>
      <c r="FF5">
        <v>0</v>
      </c>
      <c r="FG5" t="s">
        <v>1335</v>
      </c>
      <c r="FH5">
        <v>0</v>
      </c>
      <c r="FI5">
        <v>0</v>
      </c>
      <c r="FQ5" t="s">
        <v>1365</v>
      </c>
      <c r="GA5" s="230">
        <f>品目申請書!O16</f>
        <v>0</v>
      </c>
      <c r="GC5" s="230">
        <f>品目申請書!P16</f>
        <v>0</v>
      </c>
      <c r="GE5">
        <f>品目申請書!Q16</f>
        <v>0</v>
      </c>
      <c r="GG5">
        <f>品目申請書!R16</f>
        <v>0</v>
      </c>
      <c r="GI5">
        <f>品目申請書!S16</f>
        <v>0</v>
      </c>
      <c r="GK5">
        <f>品目申請書!T16</f>
        <v>0</v>
      </c>
      <c r="GM5">
        <f>品目申請書!U16</f>
        <v>0</v>
      </c>
      <c r="GO5">
        <f>品目申請書!V16</f>
        <v>0</v>
      </c>
      <c r="GQ5">
        <f>品目申請書!W16</f>
        <v>0</v>
      </c>
      <c r="GT5">
        <v>0</v>
      </c>
      <c r="GZ5">
        <v>0</v>
      </c>
      <c r="HG5">
        <v>0</v>
      </c>
      <c r="HH5">
        <v>0</v>
      </c>
      <c r="HI5">
        <v>0</v>
      </c>
      <c r="HL5">
        <v>99</v>
      </c>
      <c r="HM5" t="str">
        <f>IF(品目申請書!E16=0,"",品目申請書!E16)</f>
        <v/>
      </c>
      <c r="HN5" t="str">
        <f>IF(品目申請書!F16=0,"",品目申請書!F16)</f>
        <v/>
      </c>
      <c r="HW5">
        <f>品目申請書!X16</f>
        <v>0</v>
      </c>
      <c r="IA5">
        <f>品目申請書!Y16</f>
        <v>0</v>
      </c>
      <c r="IU5">
        <f>品目申請書!Z16</f>
        <v>0</v>
      </c>
      <c r="IV5">
        <v>0</v>
      </c>
      <c r="IW5">
        <v>0</v>
      </c>
      <c r="IX5">
        <v>0</v>
      </c>
    </row>
    <row r="6" spans="1:258">
      <c r="A6" s="230">
        <f>品目申請書!C17</f>
        <v>0</v>
      </c>
      <c r="B6">
        <f>品目申請書!D17</f>
        <v>0</v>
      </c>
      <c r="E6">
        <v>0</v>
      </c>
      <c r="F6">
        <v>0</v>
      </c>
      <c r="J6" s="230">
        <v>1</v>
      </c>
      <c r="K6">
        <v>1</v>
      </c>
      <c r="L6" t="s">
        <v>1326</v>
      </c>
      <c r="M6" t="s">
        <v>1327</v>
      </c>
      <c r="N6" s="230">
        <f>品目申請書!J17</f>
        <v>0</v>
      </c>
      <c r="O6" s="230">
        <f>品目申請書!K17</f>
        <v>0</v>
      </c>
      <c r="P6" t="s">
        <v>1328</v>
      </c>
      <c r="Q6" t="s">
        <v>1329</v>
      </c>
      <c r="R6" t="s">
        <v>1330</v>
      </c>
      <c r="U6">
        <v>1</v>
      </c>
      <c r="V6">
        <v>0</v>
      </c>
      <c r="X6">
        <v>0</v>
      </c>
      <c r="Y6">
        <v>0</v>
      </c>
      <c r="Z6">
        <v>0</v>
      </c>
      <c r="AA6">
        <v>0</v>
      </c>
      <c r="AB6">
        <v>0</v>
      </c>
      <c r="AC6">
        <v>0</v>
      </c>
      <c r="AD6">
        <v>0</v>
      </c>
      <c r="AE6">
        <v>0</v>
      </c>
      <c r="AF6">
        <v>0</v>
      </c>
      <c r="AG6">
        <v>1</v>
      </c>
      <c r="AI6">
        <v>0</v>
      </c>
      <c r="AJ6">
        <v>0</v>
      </c>
      <c r="AK6" s="230">
        <f>品目申請書!I17</f>
        <v>0</v>
      </c>
      <c r="AL6">
        <v>0</v>
      </c>
      <c r="AO6" t="s">
        <v>1331</v>
      </c>
      <c r="AP6">
        <v>0</v>
      </c>
      <c r="AQ6">
        <v>0</v>
      </c>
      <c r="AR6">
        <v>0</v>
      </c>
      <c r="AU6">
        <v>0</v>
      </c>
      <c r="AV6">
        <v>0</v>
      </c>
      <c r="AW6">
        <v>0</v>
      </c>
      <c r="AX6">
        <v>0</v>
      </c>
      <c r="AY6">
        <v>0</v>
      </c>
      <c r="AZ6">
        <v>0</v>
      </c>
      <c r="BB6">
        <v>0</v>
      </c>
      <c r="BC6">
        <v>0</v>
      </c>
      <c r="BD6">
        <v>0</v>
      </c>
      <c r="BE6">
        <v>0</v>
      </c>
      <c r="BF6">
        <v>0</v>
      </c>
      <c r="BG6">
        <v>0</v>
      </c>
      <c r="BH6">
        <v>0</v>
      </c>
      <c r="BI6">
        <v>0</v>
      </c>
      <c r="BJ6">
        <v>0</v>
      </c>
      <c r="BK6">
        <v>0</v>
      </c>
      <c r="BL6" t="s">
        <v>1332</v>
      </c>
      <c r="BM6">
        <v>0</v>
      </c>
      <c r="BO6">
        <v>0</v>
      </c>
      <c r="BP6">
        <v>0</v>
      </c>
      <c r="BQ6">
        <v>0</v>
      </c>
      <c r="BR6">
        <v>0</v>
      </c>
      <c r="BU6" s="230">
        <f>品目申請書!L17</f>
        <v>0</v>
      </c>
      <c r="BV6">
        <v>0</v>
      </c>
      <c r="BX6" s="230">
        <f>品目申請書!M17</f>
        <v>0</v>
      </c>
      <c r="BY6">
        <v>0</v>
      </c>
      <c r="BZ6" s="230"/>
      <c r="CA6" s="230">
        <v>0</v>
      </c>
      <c r="CC6" t="s">
        <v>1333</v>
      </c>
      <c r="CG6">
        <v>0</v>
      </c>
      <c r="CJ6">
        <v>0</v>
      </c>
      <c r="CK6">
        <v>0</v>
      </c>
      <c r="CL6">
        <v>0</v>
      </c>
      <c r="CM6">
        <v>0</v>
      </c>
      <c r="CO6">
        <v>0</v>
      </c>
      <c r="CP6">
        <v>0</v>
      </c>
      <c r="CQ6">
        <v>0</v>
      </c>
      <c r="CR6">
        <v>0</v>
      </c>
      <c r="CX6" s="230"/>
      <c r="CZ6">
        <v>0</v>
      </c>
      <c r="DA6">
        <v>0</v>
      </c>
      <c r="DB6">
        <v>0</v>
      </c>
      <c r="DC6">
        <v>0</v>
      </c>
      <c r="DE6">
        <v>0</v>
      </c>
      <c r="DF6">
        <v>0</v>
      </c>
      <c r="DG6">
        <v>0</v>
      </c>
      <c r="DH6">
        <v>0</v>
      </c>
      <c r="DI6" t="s">
        <v>1334</v>
      </c>
      <c r="DK6">
        <v>0</v>
      </c>
      <c r="DO6">
        <v>0</v>
      </c>
      <c r="DQ6">
        <v>0</v>
      </c>
      <c r="DR6">
        <v>0</v>
      </c>
      <c r="DS6">
        <v>0</v>
      </c>
      <c r="DX6">
        <v>0</v>
      </c>
      <c r="EA6" s="230" t="str">
        <f>IF(品目申請書!N17=0,"",品目申請書!N17)</f>
        <v/>
      </c>
      <c r="EE6">
        <v>0</v>
      </c>
      <c r="EF6">
        <v>0</v>
      </c>
      <c r="EH6">
        <v>0</v>
      </c>
      <c r="EN6">
        <v>0</v>
      </c>
      <c r="EP6">
        <v>0</v>
      </c>
      <c r="EQ6">
        <v>0</v>
      </c>
      <c r="ER6">
        <v>0</v>
      </c>
      <c r="ET6">
        <v>0</v>
      </c>
      <c r="EV6">
        <v>0</v>
      </c>
      <c r="EX6">
        <v>0</v>
      </c>
      <c r="EZ6" t="s">
        <v>1334</v>
      </c>
      <c r="FB6">
        <v>0</v>
      </c>
      <c r="FC6">
        <v>1</v>
      </c>
      <c r="FE6">
        <v>0</v>
      </c>
      <c r="FF6">
        <v>0</v>
      </c>
      <c r="FG6" t="s">
        <v>1335</v>
      </c>
      <c r="FH6">
        <v>0</v>
      </c>
      <c r="FI6">
        <v>0</v>
      </c>
      <c r="FQ6" t="s">
        <v>1365</v>
      </c>
      <c r="GA6" s="230">
        <f>品目申請書!O17</f>
        <v>0</v>
      </c>
      <c r="GC6" s="230">
        <f>品目申請書!P17</f>
        <v>0</v>
      </c>
      <c r="GE6">
        <f>品目申請書!Q17</f>
        <v>0</v>
      </c>
      <c r="GG6">
        <f>品目申請書!R17</f>
        <v>0</v>
      </c>
      <c r="GI6">
        <f>品目申請書!S17</f>
        <v>0</v>
      </c>
      <c r="GK6">
        <f>品目申請書!T17</f>
        <v>0</v>
      </c>
      <c r="GM6">
        <f>品目申請書!U17</f>
        <v>0</v>
      </c>
      <c r="GO6">
        <f>品目申請書!V17</f>
        <v>0</v>
      </c>
      <c r="GQ6">
        <f>品目申請書!W17</f>
        <v>0</v>
      </c>
      <c r="GT6">
        <v>0</v>
      </c>
      <c r="GZ6">
        <v>0</v>
      </c>
      <c r="HG6">
        <v>0</v>
      </c>
      <c r="HH6">
        <v>0</v>
      </c>
      <c r="HI6">
        <v>0</v>
      </c>
      <c r="HL6">
        <v>99</v>
      </c>
      <c r="HM6" t="str">
        <f>IF(品目申請書!E17=0,"",品目申請書!E17)</f>
        <v/>
      </c>
      <c r="HN6" t="str">
        <f>IF(品目申請書!F17=0,"",品目申請書!F17)</f>
        <v/>
      </c>
      <c r="HW6">
        <f>品目申請書!X17</f>
        <v>0</v>
      </c>
      <c r="IA6">
        <f>品目申請書!Y17</f>
        <v>0</v>
      </c>
      <c r="IU6">
        <f>品目申請書!Z17</f>
        <v>0</v>
      </c>
      <c r="IV6">
        <v>0</v>
      </c>
      <c r="IW6">
        <v>0</v>
      </c>
      <c r="IX6">
        <v>0</v>
      </c>
    </row>
    <row r="7" spans="1:258">
      <c r="A7" s="230">
        <f>品目申請書!C18</f>
        <v>0</v>
      </c>
      <c r="B7">
        <f>品目申請書!D18</f>
        <v>0</v>
      </c>
      <c r="E7">
        <v>0</v>
      </c>
      <c r="F7">
        <v>0</v>
      </c>
      <c r="J7" s="230">
        <v>1</v>
      </c>
      <c r="K7">
        <v>1</v>
      </c>
      <c r="L7" t="s">
        <v>1326</v>
      </c>
      <c r="M7" t="s">
        <v>1327</v>
      </c>
      <c r="N7" s="230">
        <f>品目申請書!J18</f>
        <v>0</v>
      </c>
      <c r="O7" s="230">
        <f>品目申請書!K18</f>
        <v>0</v>
      </c>
      <c r="P7" t="s">
        <v>1328</v>
      </c>
      <c r="Q7" t="s">
        <v>1329</v>
      </c>
      <c r="R7" t="s">
        <v>1330</v>
      </c>
      <c r="U7">
        <v>1</v>
      </c>
      <c r="V7">
        <v>0</v>
      </c>
      <c r="X7">
        <v>0</v>
      </c>
      <c r="Y7">
        <v>0</v>
      </c>
      <c r="Z7">
        <v>0</v>
      </c>
      <c r="AA7">
        <v>0</v>
      </c>
      <c r="AB7">
        <v>0</v>
      </c>
      <c r="AC7">
        <v>0</v>
      </c>
      <c r="AD7">
        <v>0</v>
      </c>
      <c r="AE7">
        <v>0</v>
      </c>
      <c r="AF7">
        <v>0</v>
      </c>
      <c r="AG7">
        <v>1</v>
      </c>
      <c r="AI7">
        <v>0</v>
      </c>
      <c r="AJ7">
        <v>0</v>
      </c>
      <c r="AK7" s="230">
        <f>品目申請書!I18</f>
        <v>0</v>
      </c>
      <c r="AL7">
        <v>0</v>
      </c>
      <c r="AO7" t="s">
        <v>1331</v>
      </c>
      <c r="AP7">
        <v>0</v>
      </c>
      <c r="AQ7">
        <v>0</v>
      </c>
      <c r="AR7">
        <v>0</v>
      </c>
      <c r="AU7">
        <v>0</v>
      </c>
      <c r="AV7">
        <v>0</v>
      </c>
      <c r="AW7">
        <v>0</v>
      </c>
      <c r="AX7">
        <v>0</v>
      </c>
      <c r="AY7">
        <v>0</v>
      </c>
      <c r="AZ7">
        <v>0</v>
      </c>
      <c r="BB7">
        <v>0</v>
      </c>
      <c r="BC7">
        <v>0</v>
      </c>
      <c r="BD7">
        <v>0</v>
      </c>
      <c r="BE7">
        <v>0</v>
      </c>
      <c r="BF7">
        <v>0</v>
      </c>
      <c r="BG7">
        <v>0</v>
      </c>
      <c r="BH7">
        <v>0</v>
      </c>
      <c r="BI7">
        <v>0</v>
      </c>
      <c r="BJ7">
        <v>0</v>
      </c>
      <c r="BK7">
        <v>0</v>
      </c>
      <c r="BL7" t="s">
        <v>1332</v>
      </c>
      <c r="BM7">
        <v>0</v>
      </c>
      <c r="BO7">
        <v>0</v>
      </c>
      <c r="BP7">
        <v>0</v>
      </c>
      <c r="BQ7">
        <v>0</v>
      </c>
      <c r="BR7">
        <v>0</v>
      </c>
      <c r="BU7" s="230">
        <f>品目申請書!L18</f>
        <v>0</v>
      </c>
      <c r="BV7">
        <v>0</v>
      </c>
      <c r="BX7" s="230">
        <f>品目申請書!M18</f>
        <v>0</v>
      </c>
      <c r="BY7">
        <v>0</v>
      </c>
      <c r="BZ7" s="230"/>
      <c r="CA7" s="230">
        <v>0</v>
      </c>
      <c r="CC7" t="s">
        <v>1333</v>
      </c>
      <c r="CG7">
        <v>0</v>
      </c>
      <c r="CJ7">
        <v>0</v>
      </c>
      <c r="CK7">
        <v>0</v>
      </c>
      <c r="CL7">
        <v>0</v>
      </c>
      <c r="CM7">
        <v>0</v>
      </c>
      <c r="CO7">
        <v>0</v>
      </c>
      <c r="CP7">
        <v>0</v>
      </c>
      <c r="CQ7">
        <v>0</v>
      </c>
      <c r="CR7">
        <v>0</v>
      </c>
      <c r="CX7" s="230"/>
      <c r="CZ7">
        <v>0</v>
      </c>
      <c r="DA7">
        <v>0</v>
      </c>
      <c r="DB7">
        <v>0</v>
      </c>
      <c r="DC7">
        <v>0</v>
      </c>
      <c r="DE7">
        <v>0</v>
      </c>
      <c r="DF7">
        <v>0</v>
      </c>
      <c r="DG7">
        <v>0</v>
      </c>
      <c r="DH7">
        <v>0</v>
      </c>
      <c r="DI7" t="s">
        <v>1334</v>
      </c>
      <c r="DK7">
        <v>0</v>
      </c>
      <c r="DO7">
        <v>0</v>
      </c>
      <c r="DQ7">
        <v>0</v>
      </c>
      <c r="DR7">
        <v>0</v>
      </c>
      <c r="DS7">
        <v>0</v>
      </c>
      <c r="DX7">
        <v>0</v>
      </c>
      <c r="EA7" s="230" t="str">
        <f>IF(品目申請書!N18=0,"",品目申請書!N18)</f>
        <v/>
      </c>
      <c r="EE7">
        <v>0</v>
      </c>
      <c r="EF7">
        <v>0</v>
      </c>
      <c r="EH7">
        <v>0</v>
      </c>
      <c r="EN7">
        <v>0</v>
      </c>
      <c r="EP7">
        <v>0</v>
      </c>
      <c r="EQ7">
        <v>0</v>
      </c>
      <c r="ER7">
        <v>0</v>
      </c>
      <c r="ET7">
        <v>0</v>
      </c>
      <c r="EV7">
        <v>0</v>
      </c>
      <c r="EX7">
        <v>0</v>
      </c>
      <c r="EZ7" t="s">
        <v>1334</v>
      </c>
      <c r="FB7">
        <v>0</v>
      </c>
      <c r="FC7">
        <v>1</v>
      </c>
      <c r="FE7">
        <v>0</v>
      </c>
      <c r="FF7">
        <v>0</v>
      </c>
      <c r="FG7" t="s">
        <v>1335</v>
      </c>
      <c r="FH7">
        <v>0</v>
      </c>
      <c r="FI7">
        <v>0</v>
      </c>
      <c r="FQ7" t="s">
        <v>1365</v>
      </c>
      <c r="GA7" s="230">
        <f>品目申請書!O18</f>
        <v>0</v>
      </c>
      <c r="GC7" s="230">
        <f>品目申請書!P18</f>
        <v>0</v>
      </c>
      <c r="GE7">
        <f>品目申請書!Q18</f>
        <v>0</v>
      </c>
      <c r="GG7">
        <f>品目申請書!R18</f>
        <v>0</v>
      </c>
      <c r="GI7">
        <f>品目申請書!S18</f>
        <v>0</v>
      </c>
      <c r="GK7">
        <f>品目申請書!T18</f>
        <v>0</v>
      </c>
      <c r="GM7">
        <f>品目申請書!U18</f>
        <v>0</v>
      </c>
      <c r="GO7">
        <f>品目申請書!V18</f>
        <v>0</v>
      </c>
      <c r="GQ7">
        <f>品目申請書!W18</f>
        <v>0</v>
      </c>
      <c r="GT7">
        <v>0</v>
      </c>
      <c r="GZ7">
        <v>0</v>
      </c>
      <c r="HG7">
        <v>0</v>
      </c>
      <c r="HH7">
        <v>0</v>
      </c>
      <c r="HI7">
        <v>0</v>
      </c>
      <c r="HL7">
        <v>99</v>
      </c>
      <c r="HM7" t="str">
        <f>IF(品目申請書!E18=0,"",品目申請書!E18)</f>
        <v/>
      </c>
      <c r="HN7" t="str">
        <f>IF(品目申請書!F18=0,"",品目申請書!F18)</f>
        <v/>
      </c>
      <c r="HW7">
        <f>品目申請書!X18</f>
        <v>0</v>
      </c>
      <c r="IA7">
        <f>品目申請書!Y18</f>
        <v>0</v>
      </c>
      <c r="IU7">
        <f>品目申請書!Z18</f>
        <v>0</v>
      </c>
      <c r="IV7">
        <v>0</v>
      </c>
      <c r="IW7">
        <v>0</v>
      </c>
      <c r="IX7">
        <v>0</v>
      </c>
    </row>
    <row r="8" spans="1:258">
      <c r="A8" s="230">
        <f>品目申請書!C19</f>
        <v>0</v>
      </c>
      <c r="B8">
        <f>品目申請書!D19</f>
        <v>0</v>
      </c>
      <c r="E8">
        <v>0</v>
      </c>
      <c r="F8">
        <v>0</v>
      </c>
      <c r="J8" s="230">
        <v>1</v>
      </c>
      <c r="K8">
        <v>1</v>
      </c>
      <c r="L8" t="s">
        <v>1326</v>
      </c>
      <c r="M8" t="s">
        <v>1327</v>
      </c>
      <c r="N8" s="230">
        <f>品目申請書!J19</f>
        <v>0</v>
      </c>
      <c r="O8" s="230">
        <f>品目申請書!K19</f>
        <v>0</v>
      </c>
      <c r="P8" t="s">
        <v>1328</v>
      </c>
      <c r="Q8" t="s">
        <v>1329</v>
      </c>
      <c r="R8" t="s">
        <v>1330</v>
      </c>
      <c r="U8">
        <v>1</v>
      </c>
      <c r="V8">
        <v>0</v>
      </c>
      <c r="X8">
        <v>0</v>
      </c>
      <c r="Y8">
        <v>0</v>
      </c>
      <c r="Z8">
        <v>0</v>
      </c>
      <c r="AA8">
        <v>0</v>
      </c>
      <c r="AB8">
        <v>0</v>
      </c>
      <c r="AC8">
        <v>0</v>
      </c>
      <c r="AD8">
        <v>0</v>
      </c>
      <c r="AE8">
        <v>0</v>
      </c>
      <c r="AF8">
        <v>0</v>
      </c>
      <c r="AG8">
        <v>1</v>
      </c>
      <c r="AI8">
        <v>0</v>
      </c>
      <c r="AJ8">
        <v>0</v>
      </c>
      <c r="AK8" s="230">
        <f>品目申請書!I19</f>
        <v>0</v>
      </c>
      <c r="AL8">
        <v>0</v>
      </c>
      <c r="AO8" t="s">
        <v>1331</v>
      </c>
      <c r="AP8">
        <v>0</v>
      </c>
      <c r="AQ8">
        <v>0</v>
      </c>
      <c r="AR8">
        <v>0</v>
      </c>
      <c r="AU8">
        <v>0</v>
      </c>
      <c r="AV8">
        <v>0</v>
      </c>
      <c r="AW8">
        <v>0</v>
      </c>
      <c r="AX8">
        <v>0</v>
      </c>
      <c r="AY8">
        <v>0</v>
      </c>
      <c r="AZ8">
        <v>0</v>
      </c>
      <c r="BB8">
        <v>0</v>
      </c>
      <c r="BC8">
        <v>0</v>
      </c>
      <c r="BD8">
        <v>0</v>
      </c>
      <c r="BE8">
        <v>0</v>
      </c>
      <c r="BF8">
        <v>0</v>
      </c>
      <c r="BG8">
        <v>0</v>
      </c>
      <c r="BH8">
        <v>0</v>
      </c>
      <c r="BI8">
        <v>0</v>
      </c>
      <c r="BJ8">
        <v>0</v>
      </c>
      <c r="BK8">
        <v>0</v>
      </c>
      <c r="BL8" t="s">
        <v>1332</v>
      </c>
      <c r="BM8">
        <v>0</v>
      </c>
      <c r="BO8">
        <v>0</v>
      </c>
      <c r="BP8">
        <v>0</v>
      </c>
      <c r="BQ8">
        <v>0</v>
      </c>
      <c r="BR8">
        <v>0</v>
      </c>
      <c r="BU8" s="230">
        <f>品目申請書!L19</f>
        <v>0</v>
      </c>
      <c r="BV8">
        <v>0</v>
      </c>
      <c r="BX8" s="230">
        <f>品目申請書!M19</f>
        <v>0</v>
      </c>
      <c r="BY8">
        <v>0</v>
      </c>
      <c r="BZ8" s="230"/>
      <c r="CA8" s="230">
        <v>0</v>
      </c>
      <c r="CC8" t="s">
        <v>1333</v>
      </c>
      <c r="CG8">
        <v>0</v>
      </c>
      <c r="CJ8">
        <v>0</v>
      </c>
      <c r="CK8">
        <v>0</v>
      </c>
      <c r="CL8">
        <v>0</v>
      </c>
      <c r="CM8">
        <v>0</v>
      </c>
      <c r="CO8">
        <v>0</v>
      </c>
      <c r="CP8">
        <v>0</v>
      </c>
      <c r="CQ8">
        <v>0</v>
      </c>
      <c r="CR8">
        <v>0</v>
      </c>
      <c r="CX8" s="230"/>
      <c r="CZ8">
        <v>0</v>
      </c>
      <c r="DA8">
        <v>0</v>
      </c>
      <c r="DB8">
        <v>0</v>
      </c>
      <c r="DC8">
        <v>0</v>
      </c>
      <c r="DE8">
        <v>0</v>
      </c>
      <c r="DF8">
        <v>0</v>
      </c>
      <c r="DG8">
        <v>0</v>
      </c>
      <c r="DH8">
        <v>0</v>
      </c>
      <c r="DI8" t="s">
        <v>1334</v>
      </c>
      <c r="DK8">
        <v>0</v>
      </c>
      <c r="DO8">
        <v>0</v>
      </c>
      <c r="DQ8">
        <v>0</v>
      </c>
      <c r="DR8">
        <v>0</v>
      </c>
      <c r="DS8">
        <v>0</v>
      </c>
      <c r="DX8">
        <v>0</v>
      </c>
      <c r="EA8" s="230" t="str">
        <f>IF(品目申請書!N19=0,"",品目申請書!N19)</f>
        <v/>
      </c>
      <c r="EE8">
        <v>0</v>
      </c>
      <c r="EF8">
        <v>0</v>
      </c>
      <c r="EH8">
        <v>0</v>
      </c>
      <c r="EN8">
        <v>0</v>
      </c>
      <c r="EP8">
        <v>0</v>
      </c>
      <c r="EQ8">
        <v>0</v>
      </c>
      <c r="ER8">
        <v>0</v>
      </c>
      <c r="ET8">
        <v>0</v>
      </c>
      <c r="EV8">
        <v>0</v>
      </c>
      <c r="EX8">
        <v>0</v>
      </c>
      <c r="EZ8" t="s">
        <v>1334</v>
      </c>
      <c r="FB8">
        <v>0</v>
      </c>
      <c r="FC8">
        <v>1</v>
      </c>
      <c r="FE8">
        <v>0</v>
      </c>
      <c r="FF8">
        <v>0</v>
      </c>
      <c r="FG8" t="s">
        <v>1335</v>
      </c>
      <c r="FH8">
        <v>0</v>
      </c>
      <c r="FI8">
        <v>0</v>
      </c>
      <c r="FQ8" t="s">
        <v>1365</v>
      </c>
      <c r="GA8" s="230">
        <f>品目申請書!O19</f>
        <v>0</v>
      </c>
      <c r="GC8" s="230">
        <f>品目申請書!P19</f>
        <v>0</v>
      </c>
      <c r="GE8">
        <f>品目申請書!Q19</f>
        <v>0</v>
      </c>
      <c r="GG8">
        <f>品目申請書!R19</f>
        <v>0</v>
      </c>
      <c r="GI8">
        <f>品目申請書!S19</f>
        <v>0</v>
      </c>
      <c r="GK8">
        <f>品目申請書!T19</f>
        <v>0</v>
      </c>
      <c r="GM8">
        <f>品目申請書!U19</f>
        <v>0</v>
      </c>
      <c r="GO8">
        <f>品目申請書!V19</f>
        <v>0</v>
      </c>
      <c r="GQ8">
        <f>品目申請書!W19</f>
        <v>0</v>
      </c>
      <c r="GT8">
        <v>0</v>
      </c>
      <c r="GZ8">
        <v>0</v>
      </c>
      <c r="HG8">
        <v>0</v>
      </c>
      <c r="HH8">
        <v>0</v>
      </c>
      <c r="HI8">
        <v>0</v>
      </c>
      <c r="HL8">
        <v>99</v>
      </c>
      <c r="HM8" t="str">
        <f>IF(品目申請書!E19=0,"",品目申請書!E19)</f>
        <v/>
      </c>
      <c r="HN8" t="str">
        <f>IF(品目申請書!F19=0,"",品目申請書!F19)</f>
        <v/>
      </c>
      <c r="HW8">
        <f>品目申請書!X19</f>
        <v>0</v>
      </c>
      <c r="IA8">
        <f>品目申請書!Y19</f>
        <v>0</v>
      </c>
      <c r="IU8">
        <f>品目申請書!Z19</f>
        <v>0</v>
      </c>
      <c r="IV8">
        <v>0</v>
      </c>
      <c r="IW8">
        <v>0</v>
      </c>
      <c r="IX8">
        <v>0</v>
      </c>
    </row>
    <row r="9" spans="1:258">
      <c r="A9" s="230">
        <f>品目申請書!C20</f>
        <v>0</v>
      </c>
      <c r="B9">
        <f>品目申請書!D20</f>
        <v>0</v>
      </c>
      <c r="E9">
        <v>0</v>
      </c>
      <c r="F9">
        <v>0</v>
      </c>
      <c r="J9" s="230">
        <v>1</v>
      </c>
      <c r="K9">
        <v>1</v>
      </c>
      <c r="L9" t="s">
        <v>1326</v>
      </c>
      <c r="M9" t="s">
        <v>1327</v>
      </c>
      <c r="N9" s="230">
        <f>品目申請書!J20</f>
        <v>0</v>
      </c>
      <c r="O9" s="230">
        <f>品目申請書!K20</f>
        <v>0</v>
      </c>
      <c r="P9" t="s">
        <v>1328</v>
      </c>
      <c r="Q9" t="s">
        <v>1329</v>
      </c>
      <c r="R9" t="s">
        <v>1330</v>
      </c>
      <c r="U9">
        <v>1</v>
      </c>
      <c r="V9">
        <v>0</v>
      </c>
      <c r="X9">
        <v>0</v>
      </c>
      <c r="Y9">
        <v>0</v>
      </c>
      <c r="Z9">
        <v>0</v>
      </c>
      <c r="AA9">
        <v>0</v>
      </c>
      <c r="AB9">
        <v>0</v>
      </c>
      <c r="AC9">
        <v>0</v>
      </c>
      <c r="AD9">
        <v>0</v>
      </c>
      <c r="AE9">
        <v>0</v>
      </c>
      <c r="AF9">
        <v>0</v>
      </c>
      <c r="AG9">
        <v>1</v>
      </c>
      <c r="AI9">
        <v>0</v>
      </c>
      <c r="AJ9">
        <v>0</v>
      </c>
      <c r="AK9" s="230">
        <f>品目申請書!I20</f>
        <v>0</v>
      </c>
      <c r="AL9">
        <v>0</v>
      </c>
      <c r="AO9" t="s">
        <v>1331</v>
      </c>
      <c r="AP9">
        <v>0</v>
      </c>
      <c r="AQ9">
        <v>0</v>
      </c>
      <c r="AR9">
        <v>0</v>
      </c>
      <c r="AU9">
        <v>0</v>
      </c>
      <c r="AV9">
        <v>0</v>
      </c>
      <c r="AW9">
        <v>0</v>
      </c>
      <c r="AX9">
        <v>0</v>
      </c>
      <c r="AY9">
        <v>0</v>
      </c>
      <c r="AZ9">
        <v>0</v>
      </c>
      <c r="BB9">
        <v>0</v>
      </c>
      <c r="BC9">
        <v>0</v>
      </c>
      <c r="BD9">
        <v>0</v>
      </c>
      <c r="BE9">
        <v>0</v>
      </c>
      <c r="BF9">
        <v>0</v>
      </c>
      <c r="BG9">
        <v>0</v>
      </c>
      <c r="BH9">
        <v>0</v>
      </c>
      <c r="BI9">
        <v>0</v>
      </c>
      <c r="BJ9">
        <v>0</v>
      </c>
      <c r="BK9">
        <v>0</v>
      </c>
      <c r="BL9" t="s">
        <v>1332</v>
      </c>
      <c r="BM9">
        <v>0</v>
      </c>
      <c r="BO9">
        <v>0</v>
      </c>
      <c r="BP9">
        <v>0</v>
      </c>
      <c r="BQ9">
        <v>0</v>
      </c>
      <c r="BR9">
        <v>0</v>
      </c>
      <c r="BU9" s="230">
        <f>品目申請書!L20</f>
        <v>0</v>
      </c>
      <c r="BV9">
        <v>0</v>
      </c>
      <c r="BX9" s="230">
        <f>品目申請書!M20</f>
        <v>0</v>
      </c>
      <c r="BY9">
        <v>0</v>
      </c>
      <c r="BZ9" s="230"/>
      <c r="CA9" s="230">
        <v>0</v>
      </c>
      <c r="CC9" t="s">
        <v>1333</v>
      </c>
      <c r="CG9">
        <v>0</v>
      </c>
      <c r="CJ9">
        <v>0</v>
      </c>
      <c r="CK9">
        <v>0</v>
      </c>
      <c r="CL9">
        <v>0</v>
      </c>
      <c r="CM9">
        <v>0</v>
      </c>
      <c r="CO9">
        <v>0</v>
      </c>
      <c r="CP9">
        <v>0</v>
      </c>
      <c r="CQ9">
        <v>0</v>
      </c>
      <c r="CR9">
        <v>0</v>
      </c>
      <c r="CX9" s="230"/>
      <c r="CZ9">
        <v>0</v>
      </c>
      <c r="DA9">
        <v>0</v>
      </c>
      <c r="DB9">
        <v>0</v>
      </c>
      <c r="DC9">
        <v>0</v>
      </c>
      <c r="DE9">
        <v>0</v>
      </c>
      <c r="DF9">
        <v>0</v>
      </c>
      <c r="DG9">
        <v>0</v>
      </c>
      <c r="DH9">
        <v>0</v>
      </c>
      <c r="DI9" t="s">
        <v>1334</v>
      </c>
      <c r="DK9">
        <v>0</v>
      </c>
      <c r="DO9">
        <v>0</v>
      </c>
      <c r="DQ9">
        <v>0</v>
      </c>
      <c r="DR9">
        <v>0</v>
      </c>
      <c r="DS9">
        <v>0</v>
      </c>
      <c r="DX9">
        <v>0</v>
      </c>
      <c r="EA9" s="230" t="str">
        <f>IF(品目申請書!N20=0,"",品目申請書!N20)</f>
        <v/>
      </c>
      <c r="EE9">
        <v>0</v>
      </c>
      <c r="EF9">
        <v>0</v>
      </c>
      <c r="EH9">
        <v>0</v>
      </c>
      <c r="EN9">
        <v>0</v>
      </c>
      <c r="EP9">
        <v>0</v>
      </c>
      <c r="EQ9">
        <v>0</v>
      </c>
      <c r="ER9">
        <v>0</v>
      </c>
      <c r="ET9">
        <v>0</v>
      </c>
      <c r="EV9">
        <v>0</v>
      </c>
      <c r="EX9">
        <v>0</v>
      </c>
      <c r="EZ9" t="s">
        <v>1334</v>
      </c>
      <c r="FB9">
        <v>0</v>
      </c>
      <c r="FC9">
        <v>1</v>
      </c>
      <c r="FE9">
        <v>0</v>
      </c>
      <c r="FF9">
        <v>0</v>
      </c>
      <c r="FG9" t="s">
        <v>1335</v>
      </c>
      <c r="FH9">
        <v>0</v>
      </c>
      <c r="FI9">
        <v>0</v>
      </c>
      <c r="FQ9" t="s">
        <v>1365</v>
      </c>
      <c r="GA9" s="230">
        <f>品目申請書!O20</f>
        <v>0</v>
      </c>
      <c r="GC9" s="230">
        <f>品目申請書!P20</f>
        <v>0</v>
      </c>
      <c r="GE9">
        <f>品目申請書!Q20</f>
        <v>0</v>
      </c>
      <c r="GG9">
        <f>品目申請書!R20</f>
        <v>0</v>
      </c>
      <c r="GI9">
        <f>品目申請書!S20</f>
        <v>0</v>
      </c>
      <c r="GK9">
        <f>品目申請書!T20</f>
        <v>0</v>
      </c>
      <c r="GM9">
        <f>品目申請書!U20</f>
        <v>0</v>
      </c>
      <c r="GO9">
        <f>品目申請書!V20</f>
        <v>0</v>
      </c>
      <c r="GQ9">
        <f>品目申請書!W20</f>
        <v>0</v>
      </c>
      <c r="GT9">
        <v>0</v>
      </c>
      <c r="GZ9">
        <v>0</v>
      </c>
      <c r="HG9">
        <v>0</v>
      </c>
      <c r="HH9">
        <v>0</v>
      </c>
      <c r="HI9">
        <v>0</v>
      </c>
      <c r="HL9">
        <v>99</v>
      </c>
      <c r="HM9" t="str">
        <f>IF(品目申請書!E20=0,"",品目申請書!E20)</f>
        <v/>
      </c>
      <c r="HN9" t="str">
        <f>IF(品目申請書!F20=0,"",品目申請書!F20)</f>
        <v/>
      </c>
      <c r="HW9">
        <f>品目申請書!X20</f>
        <v>0</v>
      </c>
      <c r="IA9">
        <f>品目申請書!Y20</f>
        <v>0</v>
      </c>
      <c r="IU9">
        <f>品目申請書!Z20</f>
        <v>0</v>
      </c>
      <c r="IV9">
        <v>0</v>
      </c>
      <c r="IW9">
        <v>0</v>
      </c>
      <c r="IX9">
        <v>0</v>
      </c>
    </row>
    <row r="10" spans="1:258">
      <c r="A10" s="230">
        <f>品目申請書!C21</f>
        <v>0</v>
      </c>
      <c r="B10">
        <f>品目申請書!D21</f>
        <v>0</v>
      </c>
      <c r="E10">
        <v>0</v>
      </c>
      <c r="F10">
        <v>0</v>
      </c>
      <c r="J10" s="230">
        <v>1</v>
      </c>
      <c r="K10">
        <v>1</v>
      </c>
      <c r="L10" t="s">
        <v>1326</v>
      </c>
      <c r="M10" t="s">
        <v>1327</v>
      </c>
      <c r="N10" s="230">
        <f>品目申請書!J21</f>
        <v>0</v>
      </c>
      <c r="O10" s="230">
        <f>品目申請書!K21</f>
        <v>0</v>
      </c>
      <c r="P10" t="s">
        <v>1328</v>
      </c>
      <c r="Q10" t="s">
        <v>1329</v>
      </c>
      <c r="R10" t="s">
        <v>1330</v>
      </c>
      <c r="U10">
        <v>1</v>
      </c>
      <c r="V10">
        <v>0</v>
      </c>
      <c r="X10">
        <v>0</v>
      </c>
      <c r="Y10">
        <v>0</v>
      </c>
      <c r="Z10">
        <v>0</v>
      </c>
      <c r="AA10">
        <v>0</v>
      </c>
      <c r="AB10">
        <v>0</v>
      </c>
      <c r="AC10">
        <v>0</v>
      </c>
      <c r="AD10">
        <v>0</v>
      </c>
      <c r="AE10">
        <v>0</v>
      </c>
      <c r="AF10">
        <v>0</v>
      </c>
      <c r="AG10">
        <v>1</v>
      </c>
      <c r="AI10">
        <v>0</v>
      </c>
      <c r="AJ10">
        <v>0</v>
      </c>
      <c r="AK10" s="230">
        <f>品目申請書!I21</f>
        <v>0</v>
      </c>
      <c r="AL10">
        <v>0</v>
      </c>
      <c r="AO10" t="s">
        <v>1331</v>
      </c>
      <c r="AP10">
        <v>0</v>
      </c>
      <c r="AQ10">
        <v>0</v>
      </c>
      <c r="AR10">
        <v>0</v>
      </c>
      <c r="AU10">
        <v>0</v>
      </c>
      <c r="AV10">
        <v>0</v>
      </c>
      <c r="AW10">
        <v>0</v>
      </c>
      <c r="AX10">
        <v>0</v>
      </c>
      <c r="AY10">
        <v>0</v>
      </c>
      <c r="AZ10">
        <v>0</v>
      </c>
      <c r="BB10">
        <v>0</v>
      </c>
      <c r="BC10">
        <v>0</v>
      </c>
      <c r="BD10">
        <v>0</v>
      </c>
      <c r="BE10">
        <v>0</v>
      </c>
      <c r="BF10">
        <v>0</v>
      </c>
      <c r="BG10">
        <v>0</v>
      </c>
      <c r="BH10">
        <v>0</v>
      </c>
      <c r="BI10">
        <v>0</v>
      </c>
      <c r="BJ10">
        <v>0</v>
      </c>
      <c r="BK10">
        <v>0</v>
      </c>
      <c r="BL10" t="s">
        <v>1332</v>
      </c>
      <c r="BM10">
        <v>0</v>
      </c>
      <c r="BO10">
        <v>0</v>
      </c>
      <c r="BP10">
        <v>0</v>
      </c>
      <c r="BQ10">
        <v>0</v>
      </c>
      <c r="BR10">
        <v>0</v>
      </c>
      <c r="BU10" s="230">
        <f>品目申請書!L21</f>
        <v>0</v>
      </c>
      <c r="BV10">
        <v>0</v>
      </c>
      <c r="BX10" s="230">
        <f>品目申請書!M21</f>
        <v>0</v>
      </c>
      <c r="BY10">
        <v>0</v>
      </c>
      <c r="BZ10" s="230"/>
      <c r="CA10" s="230">
        <v>0</v>
      </c>
      <c r="CC10" t="s">
        <v>1333</v>
      </c>
      <c r="CG10">
        <v>0</v>
      </c>
      <c r="CJ10">
        <v>0</v>
      </c>
      <c r="CK10">
        <v>0</v>
      </c>
      <c r="CL10">
        <v>0</v>
      </c>
      <c r="CM10">
        <v>0</v>
      </c>
      <c r="CO10">
        <v>0</v>
      </c>
      <c r="CP10">
        <v>0</v>
      </c>
      <c r="CQ10">
        <v>0</v>
      </c>
      <c r="CR10">
        <v>0</v>
      </c>
      <c r="CX10" s="230"/>
      <c r="CZ10">
        <v>0</v>
      </c>
      <c r="DA10">
        <v>0</v>
      </c>
      <c r="DB10">
        <v>0</v>
      </c>
      <c r="DC10">
        <v>0</v>
      </c>
      <c r="DE10">
        <v>0</v>
      </c>
      <c r="DF10">
        <v>0</v>
      </c>
      <c r="DG10">
        <v>0</v>
      </c>
      <c r="DH10">
        <v>0</v>
      </c>
      <c r="DI10" t="s">
        <v>1334</v>
      </c>
      <c r="DK10">
        <v>0</v>
      </c>
      <c r="DO10">
        <v>0</v>
      </c>
      <c r="DQ10">
        <v>0</v>
      </c>
      <c r="DR10">
        <v>0</v>
      </c>
      <c r="DS10">
        <v>0</v>
      </c>
      <c r="DX10">
        <v>0</v>
      </c>
      <c r="EA10" s="230" t="str">
        <f>IF(品目申請書!N21=0,"",品目申請書!N21)</f>
        <v/>
      </c>
      <c r="EE10">
        <v>0</v>
      </c>
      <c r="EF10">
        <v>0</v>
      </c>
      <c r="EH10">
        <v>0</v>
      </c>
      <c r="EN10">
        <v>0</v>
      </c>
      <c r="EP10">
        <v>0</v>
      </c>
      <c r="EQ10">
        <v>0</v>
      </c>
      <c r="ER10">
        <v>0</v>
      </c>
      <c r="ET10">
        <v>0</v>
      </c>
      <c r="EV10">
        <v>0</v>
      </c>
      <c r="EX10">
        <v>0</v>
      </c>
      <c r="EZ10" t="s">
        <v>1334</v>
      </c>
      <c r="FB10">
        <v>0</v>
      </c>
      <c r="FC10">
        <v>1</v>
      </c>
      <c r="FE10">
        <v>0</v>
      </c>
      <c r="FF10">
        <v>0</v>
      </c>
      <c r="FG10" t="s">
        <v>1335</v>
      </c>
      <c r="FH10">
        <v>0</v>
      </c>
      <c r="FI10">
        <v>0</v>
      </c>
      <c r="FQ10" t="s">
        <v>1365</v>
      </c>
      <c r="GA10" s="230">
        <f>品目申請書!O21</f>
        <v>0</v>
      </c>
      <c r="GC10" s="230">
        <f>品目申請書!P21</f>
        <v>0</v>
      </c>
      <c r="GE10">
        <f>品目申請書!Q21</f>
        <v>0</v>
      </c>
      <c r="GG10">
        <f>品目申請書!R21</f>
        <v>0</v>
      </c>
      <c r="GI10">
        <f>品目申請書!S21</f>
        <v>0</v>
      </c>
      <c r="GK10">
        <f>品目申請書!T21</f>
        <v>0</v>
      </c>
      <c r="GM10">
        <f>品目申請書!U21</f>
        <v>0</v>
      </c>
      <c r="GO10">
        <f>品目申請書!V21</f>
        <v>0</v>
      </c>
      <c r="GQ10">
        <f>品目申請書!W21</f>
        <v>0</v>
      </c>
      <c r="GT10">
        <v>0</v>
      </c>
      <c r="GZ10">
        <v>0</v>
      </c>
      <c r="HG10">
        <v>0</v>
      </c>
      <c r="HH10">
        <v>0</v>
      </c>
      <c r="HI10">
        <v>0</v>
      </c>
      <c r="HL10">
        <v>99</v>
      </c>
      <c r="HM10" t="str">
        <f>IF(品目申請書!E21=0,"",品目申請書!E21)</f>
        <v/>
      </c>
      <c r="HN10" t="str">
        <f>IF(品目申請書!F21=0,"",品目申請書!F21)</f>
        <v/>
      </c>
      <c r="HW10">
        <f>品目申請書!X21</f>
        <v>0</v>
      </c>
      <c r="IA10">
        <f>品目申請書!Y21</f>
        <v>0</v>
      </c>
      <c r="IU10">
        <f>品目申請書!Z21</f>
        <v>0</v>
      </c>
      <c r="IV10">
        <v>0</v>
      </c>
      <c r="IW10">
        <v>0</v>
      </c>
      <c r="IX10">
        <v>0</v>
      </c>
    </row>
    <row r="11" spans="1:258">
      <c r="A11" s="230">
        <f>品目申請書!C22</f>
        <v>0</v>
      </c>
      <c r="B11">
        <f>品目申請書!D22</f>
        <v>0</v>
      </c>
      <c r="E11">
        <v>0</v>
      </c>
      <c r="F11">
        <v>0</v>
      </c>
      <c r="J11" s="230">
        <v>1</v>
      </c>
      <c r="K11">
        <v>1</v>
      </c>
      <c r="L11" t="s">
        <v>1326</v>
      </c>
      <c r="M11" t="s">
        <v>1327</v>
      </c>
      <c r="N11" s="230">
        <f>品目申請書!J22</f>
        <v>0</v>
      </c>
      <c r="O11" s="230">
        <f>品目申請書!K22</f>
        <v>0</v>
      </c>
      <c r="P11" t="s">
        <v>1328</v>
      </c>
      <c r="Q11" t="s">
        <v>1329</v>
      </c>
      <c r="R11" t="s">
        <v>1330</v>
      </c>
      <c r="U11">
        <v>1</v>
      </c>
      <c r="V11">
        <v>0</v>
      </c>
      <c r="X11">
        <v>0</v>
      </c>
      <c r="Y11">
        <v>0</v>
      </c>
      <c r="Z11">
        <v>0</v>
      </c>
      <c r="AA11">
        <v>0</v>
      </c>
      <c r="AB11">
        <v>0</v>
      </c>
      <c r="AC11">
        <v>0</v>
      </c>
      <c r="AD11">
        <v>0</v>
      </c>
      <c r="AE11">
        <v>0</v>
      </c>
      <c r="AF11">
        <v>0</v>
      </c>
      <c r="AG11">
        <v>1</v>
      </c>
      <c r="AI11">
        <v>0</v>
      </c>
      <c r="AJ11">
        <v>0</v>
      </c>
      <c r="AK11" s="230">
        <f>品目申請書!I22</f>
        <v>0</v>
      </c>
      <c r="AL11">
        <v>0</v>
      </c>
      <c r="AO11" t="s">
        <v>1331</v>
      </c>
      <c r="AP11">
        <v>0</v>
      </c>
      <c r="AQ11">
        <v>0</v>
      </c>
      <c r="AR11">
        <v>0</v>
      </c>
      <c r="AU11">
        <v>0</v>
      </c>
      <c r="AV11">
        <v>0</v>
      </c>
      <c r="AW11">
        <v>0</v>
      </c>
      <c r="AX11">
        <v>0</v>
      </c>
      <c r="AY11">
        <v>0</v>
      </c>
      <c r="AZ11">
        <v>0</v>
      </c>
      <c r="BB11">
        <v>0</v>
      </c>
      <c r="BC11">
        <v>0</v>
      </c>
      <c r="BD11">
        <v>0</v>
      </c>
      <c r="BE11">
        <v>0</v>
      </c>
      <c r="BF11">
        <v>0</v>
      </c>
      <c r="BG11">
        <v>0</v>
      </c>
      <c r="BH11">
        <v>0</v>
      </c>
      <c r="BI11">
        <v>0</v>
      </c>
      <c r="BJ11">
        <v>0</v>
      </c>
      <c r="BK11">
        <v>0</v>
      </c>
      <c r="BL11" t="s">
        <v>1332</v>
      </c>
      <c r="BM11">
        <v>0</v>
      </c>
      <c r="BO11">
        <v>0</v>
      </c>
      <c r="BP11">
        <v>0</v>
      </c>
      <c r="BQ11">
        <v>0</v>
      </c>
      <c r="BR11">
        <v>0</v>
      </c>
      <c r="BU11" s="230">
        <f>品目申請書!L22</f>
        <v>0</v>
      </c>
      <c r="BV11">
        <v>0</v>
      </c>
      <c r="BX11" s="230">
        <f>品目申請書!M22</f>
        <v>0</v>
      </c>
      <c r="BY11">
        <v>0</v>
      </c>
      <c r="BZ11" s="230"/>
      <c r="CA11" s="230">
        <v>0</v>
      </c>
      <c r="CC11" t="s">
        <v>1333</v>
      </c>
      <c r="CG11">
        <v>0</v>
      </c>
      <c r="CJ11">
        <v>0</v>
      </c>
      <c r="CK11">
        <v>0</v>
      </c>
      <c r="CL11">
        <v>0</v>
      </c>
      <c r="CM11">
        <v>0</v>
      </c>
      <c r="CO11">
        <v>0</v>
      </c>
      <c r="CP11">
        <v>0</v>
      </c>
      <c r="CQ11">
        <v>0</v>
      </c>
      <c r="CR11">
        <v>0</v>
      </c>
      <c r="CX11" s="230"/>
      <c r="CZ11">
        <v>0</v>
      </c>
      <c r="DA11">
        <v>0</v>
      </c>
      <c r="DB11">
        <v>0</v>
      </c>
      <c r="DC11">
        <v>0</v>
      </c>
      <c r="DE11">
        <v>0</v>
      </c>
      <c r="DF11">
        <v>0</v>
      </c>
      <c r="DG11">
        <v>0</v>
      </c>
      <c r="DH11">
        <v>0</v>
      </c>
      <c r="DI11" t="s">
        <v>1334</v>
      </c>
      <c r="DK11">
        <v>0</v>
      </c>
      <c r="DO11">
        <v>0</v>
      </c>
      <c r="DQ11">
        <v>0</v>
      </c>
      <c r="DR11">
        <v>0</v>
      </c>
      <c r="DS11">
        <v>0</v>
      </c>
      <c r="DX11">
        <v>0</v>
      </c>
      <c r="EA11" s="230" t="str">
        <f>IF(品目申請書!N22=0,"",品目申請書!N22)</f>
        <v/>
      </c>
      <c r="EE11">
        <v>0</v>
      </c>
      <c r="EF11">
        <v>0</v>
      </c>
      <c r="EH11">
        <v>0</v>
      </c>
      <c r="EN11">
        <v>0</v>
      </c>
      <c r="EP11">
        <v>0</v>
      </c>
      <c r="EQ11">
        <v>0</v>
      </c>
      <c r="ER11">
        <v>0</v>
      </c>
      <c r="ET11">
        <v>0</v>
      </c>
      <c r="EV11">
        <v>0</v>
      </c>
      <c r="EX11">
        <v>0</v>
      </c>
      <c r="EZ11" t="s">
        <v>1334</v>
      </c>
      <c r="FB11">
        <v>0</v>
      </c>
      <c r="FC11">
        <v>1</v>
      </c>
      <c r="FE11">
        <v>0</v>
      </c>
      <c r="FF11">
        <v>0</v>
      </c>
      <c r="FG11" t="s">
        <v>1335</v>
      </c>
      <c r="FH11">
        <v>0</v>
      </c>
      <c r="FI11">
        <v>0</v>
      </c>
      <c r="FQ11" t="s">
        <v>1365</v>
      </c>
      <c r="GA11" s="230">
        <f>品目申請書!O22</f>
        <v>0</v>
      </c>
      <c r="GC11" s="230">
        <f>品目申請書!P22</f>
        <v>0</v>
      </c>
      <c r="GE11">
        <f>品目申請書!Q22</f>
        <v>0</v>
      </c>
      <c r="GG11">
        <f>品目申請書!R22</f>
        <v>0</v>
      </c>
      <c r="GI11">
        <f>品目申請書!S22</f>
        <v>0</v>
      </c>
      <c r="GK11">
        <f>品目申請書!T22</f>
        <v>0</v>
      </c>
      <c r="GM11">
        <f>品目申請書!U22</f>
        <v>0</v>
      </c>
      <c r="GO11">
        <f>品目申請書!V22</f>
        <v>0</v>
      </c>
      <c r="GQ11">
        <f>品目申請書!W22</f>
        <v>0</v>
      </c>
      <c r="GT11">
        <v>0</v>
      </c>
      <c r="GZ11">
        <v>0</v>
      </c>
      <c r="HG11">
        <v>0</v>
      </c>
      <c r="HH11">
        <v>0</v>
      </c>
      <c r="HI11">
        <v>0</v>
      </c>
      <c r="HL11">
        <v>99</v>
      </c>
      <c r="HM11" t="str">
        <f>IF(品目申請書!E22=0,"",品目申請書!E22)</f>
        <v/>
      </c>
      <c r="HN11" t="str">
        <f>IF(品目申請書!F22=0,"",品目申請書!F22)</f>
        <v/>
      </c>
      <c r="HW11">
        <f>品目申請書!X22</f>
        <v>0</v>
      </c>
      <c r="IA11">
        <f>品目申請書!Y22</f>
        <v>0</v>
      </c>
      <c r="IU11">
        <f>品目申請書!Z22</f>
        <v>0</v>
      </c>
      <c r="IV11">
        <v>0</v>
      </c>
      <c r="IW11">
        <v>0</v>
      </c>
      <c r="IX11">
        <v>0</v>
      </c>
    </row>
    <row r="12" spans="1:258">
      <c r="A12" s="230">
        <f>品目申請書!C23</f>
        <v>0</v>
      </c>
      <c r="B12">
        <f>品目申請書!D23</f>
        <v>0</v>
      </c>
      <c r="E12">
        <v>0</v>
      </c>
      <c r="F12">
        <v>0</v>
      </c>
      <c r="J12" s="230">
        <v>1</v>
      </c>
      <c r="K12">
        <v>1</v>
      </c>
      <c r="L12" t="s">
        <v>1326</v>
      </c>
      <c r="M12" t="s">
        <v>1327</v>
      </c>
      <c r="N12" s="230">
        <f>品目申請書!J23</f>
        <v>0</v>
      </c>
      <c r="O12" s="230">
        <f>品目申請書!K23</f>
        <v>0</v>
      </c>
      <c r="P12" t="s">
        <v>1328</v>
      </c>
      <c r="Q12" t="s">
        <v>1329</v>
      </c>
      <c r="R12" t="s">
        <v>1330</v>
      </c>
      <c r="U12">
        <v>1</v>
      </c>
      <c r="V12">
        <v>0</v>
      </c>
      <c r="X12">
        <v>0</v>
      </c>
      <c r="Y12">
        <v>0</v>
      </c>
      <c r="Z12">
        <v>0</v>
      </c>
      <c r="AA12">
        <v>0</v>
      </c>
      <c r="AB12">
        <v>0</v>
      </c>
      <c r="AC12">
        <v>0</v>
      </c>
      <c r="AD12">
        <v>0</v>
      </c>
      <c r="AE12">
        <v>0</v>
      </c>
      <c r="AF12">
        <v>0</v>
      </c>
      <c r="AG12">
        <v>1</v>
      </c>
      <c r="AI12">
        <v>0</v>
      </c>
      <c r="AJ12">
        <v>0</v>
      </c>
      <c r="AK12" s="230">
        <f>品目申請書!I23</f>
        <v>0</v>
      </c>
      <c r="AL12">
        <v>0</v>
      </c>
      <c r="AO12" t="s">
        <v>1331</v>
      </c>
      <c r="AP12">
        <v>0</v>
      </c>
      <c r="AQ12">
        <v>0</v>
      </c>
      <c r="AR12">
        <v>0</v>
      </c>
      <c r="AU12">
        <v>0</v>
      </c>
      <c r="AV12">
        <v>0</v>
      </c>
      <c r="AW12">
        <v>0</v>
      </c>
      <c r="AX12">
        <v>0</v>
      </c>
      <c r="AY12">
        <v>0</v>
      </c>
      <c r="AZ12">
        <v>0</v>
      </c>
      <c r="BB12">
        <v>0</v>
      </c>
      <c r="BC12">
        <v>0</v>
      </c>
      <c r="BD12">
        <v>0</v>
      </c>
      <c r="BE12">
        <v>0</v>
      </c>
      <c r="BF12">
        <v>0</v>
      </c>
      <c r="BG12">
        <v>0</v>
      </c>
      <c r="BH12">
        <v>0</v>
      </c>
      <c r="BI12">
        <v>0</v>
      </c>
      <c r="BJ12">
        <v>0</v>
      </c>
      <c r="BK12">
        <v>0</v>
      </c>
      <c r="BL12" t="s">
        <v>1332</v>
      </c>
      <c r="BM12">
        <v>0</v>
      </c>
      <c r="BO12">
        <v>0</v>
      </c>
      <c r="BP12">
        <v>0</v>
      </c>
      <c r="BQ12">
        <v>0</v>
      </c>
      <c r="BR12">
        <v>0</v>
      </c>
      <c r="BU12" s="230">
        <f>品目申請書!L23</f>
        <v>0</v>
      </c>
      <c r="BV12">
        <v>0</v>
      </c>
      <c r="BX12" s="230">
        <f>品目申請書!M23</f>
        <v>0</v>
      </c>
      <c r="BY12">
        <v>0</v>
      </c>
      <c r="BZ12" s="230"/>
      <c r="CA12" s="230">
        <v>0</v>
      </c>
      <c r="CC12" t="s">
        <v>1333</v>
      </c>
      <c r="CG12">
        <v>0</v>
      </c>
      <c r="CJ12">
        <v>0</v>
      </c>
      <c r="CK12">
        <v>0</v>
      </c>
      <c r="CL12">
        <v>0</v>
      </c>
      <c r="CM12">
        <v>0</v>
      </c>
      <c r="CO12">
        <v>0</v>
      </c>
      <c r="CP12">
        <v>0</v>
      </c>
      <c r="CQ12">
        <v>0</v>
      </c>
      <c r="CR12">
        <v>0</v>
      </c>
      <c r="CX12" s="230"/>
      <c r="CZ12">
        <v>0</v>
      </c>
      <c r="DA12">
        <v>0</v>
      </c>
      <c r="DB12">
        <v>0</v>
      </c>
      <c r="DC12">
        <v>0</v>
      </c>
      <c r="DE12">
        <v>0</v>
      </c>
      <c r="DF12">
        <v>0</v>
      </c>
      <c r="DG12">
        <v>0</v>
      </c>
      <c r="DH12">
        <v>0</v>
      </c>
      <c r="DI12" t="s">
        <v>1334</v>
      </c>
      <c r="DK12">
        <v>0</v>
      </c>
      <c r="DO12">
        <v>0</v>
      </c>
      <c r="DQ12">
        <v>0</v>
      </c>
      <c r="DR12">
        <v>0</v>
      </c>
      <c r="DS12">
        <v>0</v>
      </c>
      <c r="DX12">
        <v>0</v>
      </c>
      <c r="EA12" s="230" t="str">
        <f>IF(品目申請書!N23=0,"",品目申請書!N23)</f>
        <v/>
      </c>
      <c r="EE12">
        <v>0</v>
      </c>
      <c r="EF12">
        <v>0</v>
      </c>
      <c r="EH12">
        <v>0</v>
      </c>
      <c r="EN12">
        <v>0</v>
      </c>
      <c r="EP12">
        <v>0</v>
      </c>
      <c r="EQ12">
        <v>0</v>
      </c>
      <c r="ER12">
        <v>0</v>
      </c>
      <c r="ET12">
        <v>0</v>
      </c>
      <c r="EV12">
        <v>0</v>
      </c>
      <c r="EX12">
        <v>0</v>
      </c>
      <c r="EZ12" t="s">
        <v>1334</v>
      </c>
      <c r="FB12">
        <v>0</v>
      </c>
      <c r="FC12">
        <v>1</v>
      </c>
      <c r="FE12">
        <v>0</v>
      </c>
      <c r="FF12">
        <v>0</v>
      </c>
      <c r="FG12" t="s">
        <v>1335</v>
      </c>
      <c r="FH12">
        <v>0</v>
      </c>
      <c r="FI12">
        <v>0</v>
      </c>
      <c r="FQ12" t="s">
        <v>1365</v>
      </c>
      <c r="GA12" s="230">
        <f>品目申請書!O23</f>
        <v>0</v>
      </c>
      <c r="GC12" s="230">
        <f>品目申請書!P23</f>
        <v>0</v>
      </c>
      <c r="GE12">
        <f>品目申請書!Q23</f>
        <v>0</v>
      </c>
      <c r="GG12">
        <f>品目申請書!R23</f>
        <v>0</v>
      </c>
      <c r="GI12">
        <f>品目申請書!S23</f>
        <v>0</v>
      </c>
      <c r="GK12">
        <f>品目申請書!T23</f>
        <v>0</v>
      </c>
      <c r="GM12">
        <f>品目申請書!U23</f>
        <v>0</v>
      </c>
      <c r="GO12">
        <f>品目申請書!V23</f>
        <v>0</v>
      </c>
      <c r="GQ12">
        <f>品目申請書!W23</f>
        <v>0</v>
      </c>
      <c r="GT12">
        <v>0</v>
      </c>
      <c r="GZ12">
        <v>0</v>
      </c>
      <c r="HG12">
        <v>0</v>
      </c>
      <c r="HH12">
        <v>0</v>
      </c>
      <c r="HI12">
        <v>0</v>
      </c>
      <c r="HL12">
        <v>99</v>
      </c>
      <c r="HM12" t="str">
        <f>IF(品目申請書!E23=0,"",品目申請書!E23)</f>
        <v/>
      </c>
      <c r="HN12" t="str">
        <f>IF(品目申請書!F23=0,"",品目申請書!F23)</f>
        <v/>
      </c>
      <c r="HW12">
        <f>品目申請書!X23</f>
        <v>0</v>
      </c>
      <c r="IA12">
        <f>品目申請書!Y23</f>
        <v>0</v>
      </c>
      <c r="IU12">
        <f>品目申請書!Z23</f>
        <v>0</v>
      </c>
      <c r="IV12">
        <v>0</v>
      </c>
      <c r="IW12">
        <v>0</v>
      </c>
      <c r="IX12">
        <v>0</v>
      </c>
    </row>
    <row r="13" spans="1:258">
      <c r="A13" s="230">
        <f>品目申請書!C24</f>
        <v>0</v>
      </c>
      <c r="B13">
        <f>品目申請書!D24</f>
        <v>0</v>
      </c>
      <c r="E13">
        <v>0</v>
      </c>
      <c r="F13">
        <v>0</v>
      </c>
      <c r="J13" s="230">
        <v>1</v>
      </c>
      <c r="K13">
        <v>1</v>
      </c>
      <c r="L13" t="s">
        <v>1326</v>
      </c>
      <c r="M13" t="s">
        <v>1327</v>
      </c>
      <c r="N13" s="230">
        <f>品目申請書!J24</f>
        <v>0</v>
      </c>
      <c r="O13" s="230">
        <f>品目申請書!K24</f>
        <v>0</v>
      </c>
      <c r="P13" t="s">
        <v>1328</v>
      </c>
      <c r="Q13" t="s">
        <v>1329</v>
      </c>
      <c r="R13" t="s">
        <v>1330</v>
      </c>
      <c r="U13">
        <v>1</v>
      </c>
      <c r="V13">
        <v>0</v>
      </c>
      <c r="X13">
        <v>0</v>
      </c>
      <c r="Y13">
        <v>0</v>
      </c>
      <c r="Z13">
        <v>0</v>
      </c>
      <c r="AA13">
        <v>0</v>
      </c>
      <c r="AB13">
        <v>0</v>
      </c>
      <c r="AC13">
        <v>0</v>
      </c>
      <c r="AD13">
        <v>0</v>
      </c>
      <c r="AE13">
        <v>0</v>
      </c>
      <c r="AF13">
        <v>0</v>
      </c>
      <c r="AG13">
        <v>1</v>
      </c>
      <c r="AI13">
        <v>0</v>
      </c>
      <c r="AJ13">
        <v>0</v>
      </c>
      <c r="AK13" s="230">
        <f>品目申請書!I24</f>
        <v>0</v>
      </c>
      <c r="AL13">
        <v>0</v>
      </c>
      <c r="AO13" t="s">
        <v>1331</v>
      </c>
      <c r="AP13">
        <v>0</v>
      </c>
      <c r="AQ13">
        <v>0</v>
      </c>
      <c r="AR13">
        <v>0</v>
      </c>
      <c r="AU13">
        <v>0</v>
      </c>
      <c r="AV13">
        <v>0</v>
      </c>
      <c r="AW13">
        <v>0</v>
      </c>
      <c r="AX13">
        <v>0</v>
      </c>
      <c r="AY13">
        <v>0</v>
      </c>
      <c r="AZ13">
        <v>0</v>
      </c>
      <c r="BB13">
        <v>0</v>
      </c>
      <c r="BC13">
        <v>0</v>
      </c>
      <c r="BD13">
        <v>0</v>
      </c>
      <c r="BE13">
        <v>0</v>
      </c>
      <c r="BF13">
        <v>0</v>
      </c>
      <c r="BG13">
        <v>0</v>
      </c>
      <c r="BH13">
        <v>0</v>
      </c>
      <c r="BI13">
        <v>0</v>
      </c>
      <c r="BJ13">
        <v>0</v>
      </c>
      <c r="BK13">
        <v>0</v>
      </c>
      <c r="BL13" t="s">
        <v>1332</v>
      </c>
      <c r="BM13">
        <v>0</v>
      </c>
      <c r="BO13">
        <v>0</v>
      </c>
      <c r="BP13">
        <v>0</v>
      </c>
      <c r="BQ13">
        <v>0</v>
      </c>
      <c r="BR13">
        <v>0</v>
      </c>
      <c r="BU13" s="230">
        <f>品目申請書!L24</f>
        <v>0</v>
      </c>
      <c r="BV13">
        <v>0</v>
      </c>
      <c r="BX13" s="230">
        <f>品目申請書!M24</f>
        <v>0</v>
      </c>
      <c r="BY13">
        <v>0</v>
      </c>
      <c r="BZ13" s="230"/>
      <c r="CA13" s="230">
        <v>0</v>
      </c>
      <c r="CC13" t="s">
        <v>1333</v>
      </c>
      <c r="CG13">
        <v>0</v>
      </c>
      <c r="CJ13">
        <v>0</v>
      </c>
      <c r="CK13">
        <v>0</v>
      </c>
      <c r="CL13">
        <v>0</v>
      </c>
      <c r="CM13">
        <v>0</v>
      </c>
      <c r="CO13">
        <v>0</v>
      </c>
      <c r="CP13">
        <v>0</v>
      </c>
      <c r="CQ13">
        <v>0</v>
      </c>
      <c r="CR13">
        <v>0</v>
      </c>
      <c r="CX13" s="230"/>
      <c r="CZ13">
        <v>0</v>
      </c>
      <c r="DA13">
        <v>0</v>
      </c>
      <c r="DB13">
        <v>0</v>
      </c>
      <c r="DC13">
        <v>0</v>
      </c>
      <c r="DE13">
        <v>0</v>
      </c>
      <c r="DF13">
        <v>0</v>
      </c>
      <c r="DG13">
        <v>0</v>
      </c>
      <c r="DH13">
        <v>0</v>
      </c>
      <c r="DI13" t="s">
        <v>1334</v>
      </c>
      <c r="DK13">
        <v>0</v>
      </c>
      <c r="DO13">
        <v>0</v>
      </c>
      <c r="DQ13">
        <v>0</v>
      </c>
      <c r="DR13">
        <v>0</v>
      </c>
      <c r="DS13">
        <v>0</v>
      </c>
      <c r="DX13">
        <v>0</v>
      </c>
      <c r="EA13" s="230" t="str">
        <f>IF(品目申請書!N24=0,"",品目申請書!N24)</f>
        <v/>
      </c>
      <c r="EE13">
        <v>0</v>
      </c>
      <c r="EF13">
        <v>0</v>
      </c>
      <c r="EH13">
        <v>0</v>
      </c>
      <c r="EN13">
        <v>0</v>
      </c>
      <c r="EP13">
        <v>0</v>
      </c>
      <c r="EQ13">
        <v>0</v>
      </c>
      <c r="ER13">
        <v>0</v>
      </c>
      <c r="ET13">
        <v>0</v>
      </c>
      <c r="EV13">
        <v>0</v>
      </c>
      <c r="EX13">
        <v>0</v>
      </c>
      <c r="EZ13" t="s">
        <v>1334</v>
      </c>
      <c r="FB13">
        <v>0</v>
      </c>
      <c r="FC13">
        <v>1</v>
      </c>
      <c r="FE13">
        <v>0</v>
      </c>
      <c r="FF13">
        <v>0</v>
      </c>
      <c r="FG13" t="s">
        <v>1335</v>
      </c>
      <c r="FH13">
        <v>0</v>
      </c>
      <c r="FI13">
        <v>0</v>
      </c>
      <c r="FQ13" t="s">
        <v>1365</v>
      </c>
      <c r="GA13" s="230">
        <f>品目申請書!O24</f>
        <v>0</v>
      </c>
      <c r="GC13" s="230">
        <f>品目申請書!P24</f>
        <v>0</v>
      </c>
      <c r="GE13">
        <f>品目申請書!Q24</f>
        <v>0</v>
      </c>
      <c r="GG13">
        <f>品目申請書!R24</f>
        <v>0</v>
      </c>
      <c r="GI13">
        <f>品目申請書!S24</f>
        <v>0</v>
      </c>
      <c r="GK13">
        <f>品目申請書!T24</f>
        <v>0</v>
      </c>
      <c r="GM13">
        <f>品目申請書!U24</f>
        <v>0</v>
      </c>
      <c r="GO13">
        <f>品目申請書!V24</f>
        <v>0</v>
      </c>
      <c r="GQ13">
        <f>品目申請書!W24</f>
        <v>0</v>
      </c>
      <c r="GT13">
        <v>0</v>
      </c>
      <c r="GZ13">
        <v>0</v>
      </c>
      <c r="HG13">
        <v>0</v>
      </c>
      <c r="HH13">
        <v>0</v>
      </c>
      <c r="HI13">
        <v>0</v>
      </c>
      <c r="HL13">
        <v>99</v>
      </c>
      <c r="HM13" t="str">
        <f>IF(品目申請書!E24=0,"",品目申請書!E24)</f>
        <v/>
      </c>
      <c r="HN13" t="str">
        <f>IF(品目申請書!F24=0,"",品目申請書!F24)</f>
        <v/>
      </c>
      <c r="HW13">
        <f>品目申請書!X24</f>
        <v>0</v>
      </c>
      <c r="IA13">
        <f>品目申請書!Y24</f>
        <v>0</v>
      </c>
      <c r="IU13">
        <f>品目申請書!Z24</f>
        <v>0</v>
      </c>
      <c r="IV13">
        <v>0</v>
      </c>
      <c r="IW13">
        <v>0</v>
      </c>
      <c r="IX13">
        <v>0</v>
      </c>
    </row>
    <row r="14" spans="1:258">
      <c r="A14" s="230">
        <f>品目申請書!C25</f>
        <v>0</v>
      </c>
      <c r="B14">
        <f>品目申請書!D25</f>
        <v>0</v>
      </c>
      <c r="E14">
        <v>0</v>
      </c>
      <c r="F14">
        <v>0</v>
      </c>
      <c r="J14" s="230">
        <v>1</v>
      </c>
      <c r="K14">
        <v>1</v>
      </c>
      <c r="L14" t="s">
        <v>1326</v>
      </c>
      <c r="M14" t="s">
        <v>1327</v>
      </c>
      <c r="N14" s="230">
        <f>品目申請書!J25</f>
        <v>0</v>
      </c>
      <c r="O14" s="230">
        <f>品目申請書!K25</f>
        <v>0</v>
      </c>
      <c r="P14" t="s">
        <v>1328</v>
      </c>
      <c r="Q14" t="s">
        <v>1329</v>
      </c>
      <c r="R14" t="s">
        <v>1330</v>
      </c>
      <c r="U14">
        <v>1</v>
      </c>
      <c r="V14">
        <v>0</v>
      </c>
      <c r="X14">
        <v>0</v>
      </c>
      <c r="Y14">
        <v>0</v>
      </c>
      <c r="Z14">
        <v>0</v>
      </c>
      <c r="AA14">
        <v>0</v>
      </c>
      <c r="AB14">
        <v>0</v>
      </c>
      <c r="AC14">
        <v>0</v>
      </c>
      <c r="AD14">
        <v>0</v>
      </c>
      <c r="AE14">
        <v>0</v>
      </c>
      <c r="AF14">
        <v>0</v>
      </c>
      <c r="AG14">
        <v>1</v>
      </c>
      <c r="AI14">
        <v>0</v>
      </c>
      <c r="AJ14">
        <v>0</v>
      </c>
      <c r="AK14" s="230">
        <f>品目申請書!I25</f>
        <v>0</v>
      </c>
      <c r="AL14">
        <v>0</v>
      </c>
      <c r="AO14" t="s">
        <v>1331</v>
      </c>
      <c r="AP14">
        <v>0</v>
      </c>
      <c r="AQ14">
        <v>0</v>
      </c>
      <c r="AR14">
        <v>0</v>
      </c>
      <c r="AU14">
        <v>0</v>
      </c>
      <c r="AV14">
        <v>0</v>
      </c>
      <c r="AW14">
        <v>0</v>
      </c>
      <c r="AX14">
        <v>0</v>
      </c>
      <c r="AY14">
        <v>0</v>
      </c>
      <c r="AZ14">
        <v>0</v>
      </c>
      <c r="BB14">
        <v>0</v>
      </c>
      <c r="BC14">
        <v>0</v>
      </c>
      <c r="BD14">
        <v>0</v>
      </c>
      <c r="BE14">
        <v>0</v>
      </c>
      <c r="BF14">
        <v>0</v>
      </c>
      <c r="BG14">
        <v>0</v>
      </c>
      <c r="BH14">
        <v>0</v>
      </c>
      <c r="BI14">
        <v>0</v>
      </c>
      <c r="BJ14">
        <v>0</v>
      </c>
      <c r="BK14">
        <v>0</v>
      </c>
      <c r="BL14" t="s">
        <v>1332</v>
      </c>
      <c r="BM14">
        <v>0</v>
      </c>
      <c r="BO14">
        <v>0</v>
      </c>
      <c r="BP14">
        <v>0</v>
      </c>
      <c r="BQ14">
        <v>0</v>
      </c>
      <c r="BR14">
        <v>0</v>
      </c>
      <c r="BU14" s="230">
        <f>品目申請書!L25</f>
        <v>0</v>
      </c>
      <c r="BV14">
        <v>0</v>
      </c>
      <c r="BX14" s="230">
        <f>品目申請書!M25</f>
        <v>0</v>
      </c>
      <c r="BY14">
        <v>0</v>
      </c>
      <c r="BZ14" s="230"/>
      <c r="CA14" s="230">
        <v>0</v>
      </c>
      <c r="CC14" t="s">
        <v>1333</v>
      </c>
      <c r="CG14">
        <v>0</v>
      </c>
      <c r="CJ14">
        <v>0</v>
      </c>
      <c r="CK14">
        <v>0</v>
      </c>
      <c r="CL14">
        <v>0</v>
      </c>
      <c r="CM14">
        <v>0</v>
      </c>
      <c r="CO14">
        <v>0</v>
      </c>
      <c r="CP14">
        <v>0</v>
      </c>
      <c r="CQ14">
        <v>0</v>
      </c>
      <c r="CR14">
        <v>0</v>
      </c>
      <c r="CX14" s="230"/>
      <c r="CZ14">
        <v>0</v>
      </c>
      <c r="DA14">
        <v>0</v>
      </c>
      <c r="DB14">
        <v>0</v>
      </c>
      <c r="DC14">
        <v>0</v>
      </c>
      <c r="DE14">
        <v>0</v>
      </c>
      <c r="DF14">
        <v>0</v>
      </c>
      <c r="DG14">
        <v>0</v>
      </c>
      <c r="DH14">
        <v>0</v>
      </c>
      <c r="DI14" t="s">
        <v>1334</v>
      </c>
      <c r="DK14">
        <v>0</v>
      </c>
      <c r="DO14">
        <v>0</v>
      </c>
      <c r="DQ14">
        <v>0</v>
      </c>
      <c r="DR14">
        <v>0</v>
      </c>
      <c r="DS14">
        <v>0</v>
      </c>
      <c r="DX14">
        <v>0</v>
      </c>
      <c r="EA14" s="230" t="str">
        <f>IF(品目申請書!N25=0,"",品目申請書!N25)</f>
        <v/>
      </c>
      <c r="EE14">
        <v>0</v>
      </c>
      <c r="EF14">
        <v>0</v>
      </c>
      <c r="EH14">
        <v>0</v>
      </c>
      <c r="EN14">
        <v>0</v>
      </c>
      <c r="EP14">
        <v>0</v>
      </c>
      <c r="EQ14">
        <v>0</v>
      </c>
      <c r="ER14">
        <v>0</v>
      </c>
      <c r="ET14">
        <v>0</v>
      </c>
      <c r="EV14">
        <v>0</v>
      </c>
      <c r="EX14">
        <v>0</v>
      </c>
      <c r="EZ14" t="s">
        <v>1334</v>
      </c>
      <c r="FB14">
        <v>0</v>
      </c>
      <c r="FC14">
        <v>1</v>
      </c>
      <c r="FE14">
        <v>0</v>
      </c>
      <c r="FF14">
        <v>0</v>
      </c>
      <c r="FG14" t="s">
        <v>1335</v>
      </c>
      <c r="FH14">
        <v>0</v>
      </c>
      <c r="FI14">
        <v>0</v>
      </c>
      <c r="FQ14" t="s">
        <v>1365</v>
      </c>
      <c r="GA14" s="230">
        <f>品目申請書!O25</f>
        <v>0</v>
      </c>
      <c r="GC14" s="230">
        <f>品目申請書!P25</f>
        <v>0</v>
      </c>
      <c r="GE14">
        <f>品目申請書!Q25</f>
        <v>0</v>
      </c>
      <c r="GG14">
        <f>品目申請書!R25</f>
        <v>0</v>
      </c>
      <c r="GI14">
        <f>品目申請書!S25</f>
        <v>0</v>
      </c>
      <c r="GK14">
        <f>品目申請書!T25</f>
        <v>0</v>
      </c>
      <c r="GM14">
        <f>品目申請書!U25</f>
        <v>0</v>
      </c>
      <c r="GO14">
        <f>品目申請書!V25</f>
        <v>0</v>
      </c>
      <c r="GQ14">
        <f>品目申請書!W25</f>
        <v>0</v>
      </c>
      <c r="GT14">
        <v>0</v>
      </c>
      <c r="GZ14">
        <v>0</v>
      </c>
      <c r="HG14">
        <v>0</v>
      </c>
      <c r="HH14">
        <v>0</v>
      </c>
      <c r="HI14">
        <v>0</v>
      </c>
      <c r="HL14">
        <v>99</v>
      </c>
      <c r="HM14" t="str">
        <f>IF(品目申請書!E25=0,"",品目申請書!E25)</f>
        <v/>
      </c>
      <c r="HN14" t="str">
        <f>IF(品目申請書!F25=0,"",品目申請書!F25)</f>
        <v/>
      </c>
      <c r="HW14">
        <f>品目申請書!X25</f>
        <v>0</v>
      </c>
      <c r="IA14">
        <f>品目申請書!Y25</f>
        <v>0</v>
      </c>
      <c r="IU14">
        <f>品目申請書!Z25</f>
        <v>0</v>
      </c>
      <c r="IV14">
        <v>0</v>
      </c>
      <c r="IW14">
        <v>0</v>
      </c>
      <c r="IX14">
        <v>0</v>
      </c>
    </row>
    <row r="15" spans="1:258">
      <c r="A15" s="230">
        <f>品目申請書!C26</f>
        <v>0</v>
      </c>
      <c r="B15">
        <f>品目申請書!D26</f>
        <v>0</v>
      </c>
      <c r="E15">
        <v>0</v>
      </c>
      <c r="F15">
        <v>0</v>
      </c>
      <c r="J15" s="230">
        <v>1</v>
      </c>
      <c r="K15">
        <v>1</v>
      </c>
      <c r="L15" t="s">
        <v>1326</v>
      </c>
      <c r="M15" t="s">
        <v>1327</v>
      </c>
      <c r="N15" s="230">
        <f>品目申請書!J26</f>
        <v>0</v>
      </c>
      <c r="O15" s="230">
        <f>品目申請書!K26</f>
        <v>0</v>
      </c>
      <c r="P15" t="s">
        <v>1328</v>
      </c>
      <c r="Q15" t="s">
        <v>1329</v>
      </c>
      <c r="R15" t="s">
        <v>1330</v>
      </c>
      <c r="U15">
        <v>1</v>
      </c>
      <c r="V15">
        <v>0</v>
      </c>
      <c r="X15">
        <v>0</v>
      </c>
      <c r="Y15">
        <v>0</v>
      </c>
      <c r="Z15">
        <v>0</v>
      </c>
      <c r="AA15">
        <v>0</v>
      </c>
      <c r="AB15">
        <v>0</v>
      </c>
      <c r="AC15">
        <v>0</v>
      </c>
      <c r="AD15">
        <v>0</v>
      </c>
      <c r="AE15">
        <v>0</v>
      </c>
      <c r="AF15">
        <v>0</v>
      </c>
      <c r="AG15">
        <v>1</v>
      </c>
      <c r="AI15">
        <v>0</v>
      </c>
      <c r="AJ15">
        <v>0</v>
      </c>
      <c r="AK15" s="230">
        <f>品目申請書!I26</f>
        <v>0</v>
      </c>
      <c r="AL15">
        <v>0</v>
      </c>
      <c r="AO15" t="s">
        <v>1331</v>
      </c>
      <c r="AP15">
        <v>0</v>
      </c>
      <c r="AQ15">
        <v>0</v>
      </c>
      <c r="AR15">
        <v>0</v>
      </c>
      <c r="AU15">
        <v>0</v>
      </c>
      <c r="AV15">
        <v>0</v>
      </c>
      <c r="AW15">
        <v>0</v>
      </c>
      <c r="AX15">
        <v>0</v>
      </c>
      <c r="AY15">
        <v>0</v>
      </c>
      <c r="AZ15">
        <v>0</v>
      </c>
      <c r="BB15">
        <v>0</v>
      </c>
      <c r="BC15">
        <v>0</v>
      </c>
      <c r="BD15">
        <v>0</v>
      </c>
      <c r="BE15">
        <v>0</v>
      </c>
      <c r="BF15">
        <v>0</v>
      </c>
      <c r="BG15">
        <v>0</v>
      </c>
      <c r="BH15">
        <v>0</v>
      </c>
      <c r="BI15">
        <v>0</v>
      </c>
      <c r="BJ15">
        <v>0</v>
      </c>
      <c r="BK15">
        <v>0</v>
      </c>
      <c r="BL15" t="s">
        <v>1332</v>
      </c>
      <c r="BM15">
        <v>0</v>
      </c>
      <c r="BO15">
        <v>0</v>
      </c>
      <c r="BP15">
        <v>0</v>
      </c>
      <c r="BQ15">
        <v>0</v>
      </c>
      <c r="BR15">
        <v>0</v>
      </c>
      <c r="BU15" s="230">
        <f>品目申請書!L26</f>
        <v>0</v>
      </c>
      <c r="BV15">
        <v>0</v>
      </c>
      <c r="BX15" s="230">
        <f>品目申請書!M26</f>
        <v>0</v>
      </c>
      <c r="BY15">
        <v>0</v>
      </c>
      <c r="BZ15" s="230"/>
      <c r="CA15" s="230">
        <v>0</v>
      </c>
      <c r="CC15" t="s">
        <v>1333</v>
      </c>
      <c r="CG15">
        <v>0</v>
      </c>
      <c r="CJ15">
        <v>0</v>
      </c>
      <c r="CK15">
        <v>0</v>
      </c>
      <c r="CL15">
        <v>0</v>
      </c>
      <c r="CM15">
        <v>0</v>
      </c>
      <c r="CO15">
        <v>0</v>
      </c>
      <c r="CP15">
        <v>0</v>
      </c>
      <c r="CQ15">
        <v>0</v>
      </c>
      <c r="CR15">
        <v>0</v>
      </c>
      <c r="CX15" s="230"/>
      <c r="CZ15">
        <v>0</v>
      </c>
      <c r="DA15">
        <v>0</v>
      </c>
      <c r="DB15">
        <v>0</v>
      </c>
      <c r="DC15">
        <v>0</v>
      </c>
      <c r="DE15">
        <v>0</v>
      </c>
      <c r="DF15">
        <v>0</v>
      </c>
      <c r="DG15">
        <v>0</v>
      </c>
      <c r="DH15">
        <v>0</v>
      </c>
      <c r="DI15" t="s">
        <v>1334</v>
      </c>
      <c r="DK15">
        <v>0</v>
      </c>
      <c r="DO15">
        <v>0</v>
      </c>
      <c r="DQ15">
        <v>0</v>
      </c>
      <c r="DR15">
        <v>0</v>
      </c>
      <c r="DS15">
        <v>0</v>
      </c>
      <c r="DX15">
        <v>0</v>
      </c>
      <c r="EA15" s="230" t="str">
        <f>IF(品目申請書!N26=0,"",品目申請書!N26)</f>
        <v/>
      </c>
      <c r="EE15">
        <v>0</v>
      </c>
      <c r="EF15">
        <v>0</v>
      </c>
      <c r="EH15">
        <v>0</v>
      </c>
      <c r="EN15">
        <v>0</v>
      </c>
      <c r="EP15">
        <v>0</v>
      </c>
      <c r="EQ15">
        <v>0</v>
      </c>
      <c r="ER15">
        <v>0</v>
      </c>
      <c r="ET15">
        <v>0</v>
      </c>
      <c r="EV15">
        <v>0</v>
      </c>
      <c r="EX15">
        <v>0</v>
      </c>
      <c r="EZ15" t="s">
        <v>1334</v>
      </c>
      <c r="FB15">
        <v>0</v>
      </c>
      <c r="FC15">
        <v>1</v>
      </c>
      <c r="FE15">
        <v>0</v>
      </c>
      <c r="FF15">
        <v>0</v>
      </c>
      <c r="FG15" t="s">
        <v>1335</v>
      </c>
      <c r="FH15">
        <v>0</v>
      </c>
      <c r="FI15">
        <v>0</v>
      </c>
      <c r="FQ15" t="s">
        <v>1365</v>
      </c>
      <c r="GA15" s="230">
        <f>品目申請書!O26</f>
        <v>0</v>
      </c>
      <c r="GC15" s="230">
        <f>品目申請書!P26</f>
        <v>0</v>
      </c>
      <c r="GE15">
        <f>品目申請書!Q26</f>
        <v>0</v>
      </c>
      <c r="GG15">
        <f>品目申請書!R26</f>
        <v>0</v>
      </c>
      <c r="GI15">
        <f>品目申請書!S26</f>
        <v>0</v>
      </c>
      <c r="GK15">
        <f>品目申請書!T26</f>
        <v>0</v>
      </c>
      <c r="GM15">
        <f>品目申請書!U26</f>
        <v>0</v>
      </c>
      <c r="GO15">
        <f>品目申請書!V26</f>
        <v>0</v>
      </c>
      <c r="GQ15">
        <f>品目申請書!W26</f>
        <v>0</v>
      </c>
      <c r="GT15">
        <v>0</v>
      </c>
      <c r="GZ15">
        <v>0</v>
      </c>
      <c r="HG15">
        <v>0</v>
      </c>
      <c r="HH15">
        <v>0</v>
      </c>
      <c r="HI15">
        <v>0</v>
      </c>
      <c r="HL15">
        <v>99</v>
      </c>
      <c r="HM15" t="str">
        <f>IF(品目申請書!E26=0,"",品目申請書!E26)</f>
        <v/>
      </c>
      <c r="HN15" t="str">
        <f>IF(品目申請書!F26=0,"",品目申請書!F26)</f>
        <v/>
      </c>
      <c r="HW15">
        <f>品目申請書!X26</f>
        <v>0</v>
      </c>
      <c r="IA15">
        <f>品目申請書!Y26</f>
        <v>0</v>
      </c>
      <c r="IU15">
        <f>品目申請書!Z26</f>
        <v>0</v>
      </c>
      <c r="IV15">
        <v>0</v>
      </c>
      <c r="IW15">
        <v>0</v>
      </c>
      <c r="IX15">
        <v>0</v>
      </c>
    </row>
    <row r="16" spans="1:258">
      <c r="A16" s="230">
        <f>品目申請書!C27</f>
        <v>0</v>
      </c>
      <c r="B16">
        <f>品目申請書!D27</f>
        <v>0</v>
      </c>
      <c r="E16">
        <v>0</v>
      </c>
      <c r="F16">
        <v>0</v>
      </c>
      <c r="J16" s="230">
        <v>1</v>
      </c>
      <c r="K16">
        <v>1</v>
      </c>
      <c r="L16" t="s">
        <v>1326</v>
      </c>
      <c r="M16" t="s">
        <v>1327</v>
      </c>
      <c r="N16" s="230">
        <f>品目申請書!J27</f>
        <v>0</v>
      </c>
      <c r="O16" s="230">
        <f>品目申請書!K27</f>
        <v>0</v>
      </c>
      <c r="P16" t="s">
        <v>1328</v>
      </c>
      <c r="Q16" t="s">
        <v>1329</v>
      </c>
      <c r="R16" t="s">
        <v>1330</v>
      </c>
      <c r="U16">
        <v>1</v>
      </c>
      <c r="V16">
        <v>0</v>
      </c>
      <c r="X16">
        <v>0</v>
      </c>
      <c r="Y16">
        <v>0</v>
      </c>
      <c r="Z16">
        <v>0</v>
      </c>
      <c r="AA16">
        <v>0</v>
      </c>
      <c r="AB16">
        <v>0</v>
      </c>
      <c r="AC16">
        <v>0</v>
      </c>
      <c r="AD16">
        <v>0</v>
      </c>
      <c r="AE16">
        <v>0</v>
      </c>
      <c r="AF16">
        <v>0</v>
      </c>
      <c r="AG16">
        <v>1</v>
      </c>
      <c r="AI16">
        <v>0</v>
      </c>
      <c r="AJ16">
        <v>0</v>
      </c>
      <c r="AK16" s="230">
        <f>品目申請書!I27</f>
        <v>0</v>
      </c>
      <c r="AL16">
        <v>0</v>
      </c>
      <c r="AO16" t="s">
        <v>1331</v>
      </c>
      <c r="AP16">
        <v>0</v>
      </c>
      <c r="AQ16">
        <v>0</v>
      </c>
      <c r="AR16">
        <v>0</v>
      </c>
      <c r="AU16">
        <v>0</v>
      </c>
      <c r="AV16">
        <v>0</v>
      </c>
      <c r="AW16">
        <v>0</v>
      </c>
      <c r="AX16">
        <v>0</v>
      </c>
      <c r="AY16">
        <v>0</v>
      </c>
      <c r="AZ16">
        <v>0</v>
      </c>
      <c r="BB16">
        <v>0</v>
      </c>
      <c r="BC16">
        <v>0</v>
      </c>
      <c r="BD16">
        <v>0</v>
      </c>
      <c r="BE16">
        <v>0</v>
      </c>
      <c r="BF16">
        <v>0</v>
      </c>
      <c r="BG16">
        <v>0</v>
      </c>
      <c r="BH16">
        <v>0</v>
      </c>
      <c r="BI16">
        <v>0</v>
      </c>
      <c r="BJ16">
        <v>0</v>
      </c>
      <c r="BK16">
        <v>0</v>
      </c>
      <c r="BL16" t="s">
        <v>1332</v>
      </c>
      <c r="BM16">
        <v>0</v>
      </c>
      <c r="BO16">
        <v>0</v>
      </c>
      <c r="BP16">
        <v>0</v>
      </c>
      <c r="BQ16">
        <v>0</v>
      </c>
      <c r="BR16">
        <v>0</v>
      </c>
      <c r="BU16" s="230">
        <f>品目申請書!L27</f>
        <v>0</v>
      </c>
      <c r="BV16">
        <v>0</v>
      </c>
      <c r="BX16" s="230">
        <f>品目申請書!M27</f>
        <v>0</v>
      </c>
      <c r="BY16">
        <v>0</v>
      </c>
      <c r="BZ16" s="230"/>
      <c r="CA16" s="230">
        <v>0</v>
      </c>
      <c r="CC16" t="s">
        <v>1333</v>
      </c>
      <c r="CG16">
        <v>0</v>
      </c>
      <c r="CJ16">
        <v>0</v>
      </c>
      <c r="CK16">
        <v>0</v>
      </c>
      <c r="CL16">
        <v>0</v>
      </c>
      <c r="CM16">
        <v>0</v>
      </c>
      <c r="CO16">
        <v>0</v>
      </c>
      <c r="CP16">
        <v>0</v>
      </c>
      <c r="CQ16">
        <v>0</v>
      </c>
      <c r="CR16">
        <v>0</v>
      </c>
      <c r="CX16" s="230"/>
      <c r="CZ16">
        <v>0</v>
      </c>
      <c r="DA16">
        <v>0</v>
      </c>
      <c r="DB16">
        <v>0</v>
      </c>
      <c r="DC16">
        <v>0</v>
      </c>
      <c r="DE16">
        <v>0</v>
      </c>
      <c r="DF16">
        <v>0</v>
      </c>
      <c r="DG16">
        <v>0</v>
      </c>
      <c r="DH16">
        <v>0</v>
      </c>
      <c r="DI16" t="s">
        <v>1334</v>
      </c>
      <c r="DK16">
        <v>0</v>
      </c>
      <c r="DO16">
        <v>0</v>
      </c>
      <c r="DQ16">
        <v>0</v>
      </c>
      <c r="DR16">
        <v>0</v>
      </c>
      <c r="DS16">
        <v>0</v>
      </c>
      <c r="DX16">
        <v>0</v>
      </c>
      <c r="EA16" s="230" t="str">
        <f>IF(品目申請書!N27=0,"",品目申請書!N27)</f>
        <v/>
      </c>
      <c r="EE16">
        <v>0</v>
      </c>
      <c r="EF16">
        <v>0</v>
      </c>
      <c r="EH16">
        <v>0</v>
      </c>
      <c r="EN16">
        <v>0</v>
      </c>
      <c r="EP16">
        <v>0</v>
      </c>
      <c r="EQ16">
        <v>0</v>
      </c>
      <c r="ER16">
        <v>0</v>
      </c>
      <c r="ET16">
        <v>0</v>
      </c>
      <c r="EV16">
        <v>0</v>
      </c>
      <c r="EX16">
        <v>0</v>
      </c>
      <c r="EZ16" t="s">
        <v>1334</v>
      </c>
      <c r="FB16">
        <v>0</v>
      </c>
      <c r="FC16">
        <v>1</v>
      </c>
      <c r="FE16">
        <v>0</v>
      </c>
      <c r="FF16">
        <v>0</v>
      </c>
      <c r="FG16" t="s">
        <v>1335</v>
      </c>
      <c r="FH16">
        <v>0</v>
      </c>
      <c r="FI16">
        <v>0</v>
      </c>
      <c r="FQ16" t="s">
        <v>1365</v>
      </c>
      <c r="GA16" s="230">
        <f>品目申請書!O27</f>
        <v>0</v>
      </c>
      <c r="GC16" s="230">
        <f>品目申請書!P27</f>
        <v>0</v>
      </c>
      <c r="GE16">
        <f>品目申請書!Q27</f>
        <v>0</v>
      </c>
      <c r="GG16">
        <f>品目申請書!R27</f>
        <v>0</v>
      </c>
      <c r="GI16">
        <f>品目申請書!S27</f>
        <v>0</v>
      </c>
      <c r="GK16">
        <f>品目申請書!T27</f>
        <v>0</v>
      </c>
      <c r="GM16">
        <f>品目申請書!U27</f>
        <v>0</v>
      </c>
      <c r="GO16">
        <f>品目申請書!V27</f>
        <v>0</v>
      </c>
      <c r="GQ16">
        <f>品目申請書!W27</f>
        <v>0</v>
      </c>
      <c r="GT16">
        <v>0</v>
      </c>
      <c r="GZ16">
        <v>0</v>
      </c>
      <c r="HG16">
        <v>0</v>
      </c>
      <c r="HH16">
        <v>0</v>
      </c>
      <c r="HI16">
        <v>0</v>
      </c>
      <c r="HL16">
        <v>99</v>
      </c>
      <c r="HM16" t="str">
        <f>IF(品目申請書!E27=0,"",品目申請書!E27)</f>
        <v/>
      </c>
      <c r="HN16" t="str">
        <f>IF(品目申請書!F27=0,"",品目申請書!F27)</f>
        <v/>
      </c>
      <c r="HW16">
        <f>品目申請書!X27</f>
        <v>0</v>
      </c>
      <c r="IA16">
        <f>品目申請書!Y27</f>
        <v>0</v>
      </c>
      <c r="IU16">
        <f>品目申請書!Z27</f>
        <v>0</v>
      </c>
      <c r="IV16">
        <v>0</v>
      </c>
      <c r="IW16">
        <v>0</v>
      </c>
      <c r="IX16">
        <v>0</v>
      </c>
    </row>
    <row r="17" spans="1:258">
      <c r="A17" s="230">
        <f>品目申請書!C28</f>
        <v>0</v>
      </c>
      <c r="B17">
        <f>品目申請書!D28</f>
        <v>0</v>
      </c>
      <c r="E17">
        <v>0</v>
      </c>
      <c r="F17">
        <v>0</v>
      </c>
      <c r="J17" s="230">
        <v>1</v>
      </c>
      <c r="K17">
        <v>1</v>
      </c>
      <c r="L17" t="s">
        <v>1326</v>
      </c>
      <c r="M17" t="s">
        <v>1327</v>
      </c>
      <c r="N17" s="230">
        <f>品目申請書!J28</f>
        <v>0</v>
      </c>
      <c r="O17" s="230">
        <f>品目申請書!K28</f>
        <v>0</v>
      </c>
      <c r="P17" t="s">
        <v>1328</v>
      </c>
      <c r="Q17" t="s">
        <v>1329</v>
      </c>
      <c r="R17" t="s">
        <v>1330</v>
      </c>
      <c r="U17">
        <v>1</v>
      </c>
      <c r="V17">
        <v>0</v>
      </c>
      <c r="X17">
        <v>0</v>
      </c>
      <c r="Y17">
        <v>0</v>
      </c>
      <c r="Z17">
        <v>0</v>
      </c>
      <c r="AA17">
        <v>0</v>
      </c>
      <c r="AB17">
        <v>0</v>
      </c>
      <c r="AC17">
        <v>0</v>
      </c>
      <c r="AD17">
        <v>0</v>
      </c>
      <c r="AE17">
        <v>0</v>
      </c>
      <c r="AF17">
        <v>0</v>
      </c>
      <c r="AG17">
        <v>1</v>
      </c>
      <c r="AI17">
        <v>0</v>
      </c>
      <c r="AJ17">
        <v>0</v>
      </c>
      <c r="AK17" s="230">
        <f>品目申請書!I28</f>
        <v>0</v>
      </c>
      <c r="AL17">
        <v>0</v>
      </c>
      <c r="AO17" t="s">
        <v>1331</v>
      </c>
      <c r="AP17">
        <v>0</v>
      </c>
      <c r="AQ17">
        <v>0</v>
      </c>
      <c r="AR17">
        <v>0</v>
      </c>
      <c r="AU17">
        <v>0</v>
      </c>
      <c r="AV17">
        <v>0</v>
      </c>
      <c r="AW17">
        <v>0</v>
      </c>
      <c r="AX17">
        <v>0</v>
      </c>
      <c r="AY17">
        <v>0</v>
      </c>
      <c r="AZ17">
        <v>0</v>
      </c>
      <c r="BB17">
        <v>0</v>
      </c>
      <c r="BC17">
        <v>0</v>
      </c>
      <c r="BD17">
        <v>0</v>
      </c>
      <c r="BE17">
        <v>0</v>
      </c>
      <c r="BF17">
        <v>0</v>
      </c>
      <c r="BG17">
        <v>0</v>
      </c>
      <c r="BH17">
        <v>0</v>
      </c>
      <c r="BI17">
        <v>0</v>
      </c>
      <c r="BJ17">
        <v>0</v>
      </c>
      <c r="BK17">
        <v>0</v>
      </c>
      <c r="BL17" t="s">
        <v>1332</v>
      </c>
      <c r="BM17">
        <v>0</v>
      </c>
      <c r="BO17">
        <v>0</v>
      </c>
      <c r="BP17">
        <v>0</v>
      </c>
      <c r="BQ17">
        <v>0</v>
      </c>
      <c r="BR17">
        <v>0</v>
      </c>
      <c r="BU17" s="230">
        <f>品目申請書!L28</f>
        <v>0</v>
      </c>
      <c r="BV17">
        <v>0</v>
      </c>
      <c r="BX17" s="230">
        <f>品目申請書!M28</f>
        <v>0</v>
      </c>
      <c r="BY17">
        <v>0</v>
      </c>
      <c r="BZ17" s="230"/>
      <c r="CA17" s="230">
        <v>0</v>
      </c>
      <c r="CC17" t="s">
        <v>1333</v>
      </c>
      <c r="CG17">
        <v>0</v>
      </c>
      <c r="CJ17">
        <v>0</v>
      </c>
      <c r="CK17">
        <v>0</v>
      </c>
      <c r="CL17">
        <v>0</v>
      </c>
      <c r="CM17">
        <v>0</v>
      </c>
      <c r="CO17">
        <v>0</v>
      </c>
      <c r="CP17">
        <v>0</v>
      </c>
      <c r="CQ17">
        <v>0</v>
      </c>
      <c r="CR17">
        <v>0</v>
      </c>
      <c r="CX17" s="230"/>
      <c r="CZ17">
        <v>0</v>
      </c>
      <c r="DA17">
        <v>0</v>
      </c>
      <c r="DB17">
        <v>0</v>
      </c>
      <c r="DC17">
        <v>0</v>
      </c>
      <c r="DE17">
        <v>0</v>
      </c>
      <c r="DF17">
        <v>0</v>
      </c>
      <c r="DG17">
        <v>0</v>
      </c>
      <c r="DH17">
        <v>0</v>
      </c>
      <c r="DI17" t="s">
        <v>1334</v>
      </c>
      <c r="DK17">
        <v>0</v>
      </c>
      <c r="DO17">
        <v>0</v>
      </c>
      <c r="DQ17">
        <v>0</v>
      </c>
      <c r="DR17">
        <v>0</v>
      </c>
      <c r="DS17">
        <v>0</v>
      </c>
      <c r="DX17">
        <v>0</v>
      </c>
      <c r="EA17" s="230" t="str">
        <f>IF(品目申請書!N28=0,"",品目申請書!N28)</f>
        <v/>
      </c>
      <c r="EE17">
        <v>0</v>
      </c>
      <c r="EF17">
        <v>0</v>
      </c>
      <c r="EH17">
        <v>0</v>
      </c>
      <c r="EN17">
        <v>0</v>
      </c>
      <c r="EP17">
        <v>0</v>
      </c>
      <c r="EQ17">
        <v>0</v>
      </c>
      <c r="ER17">
        <v>0</v>
      </c>
      <c r="ET17">
        <v>0</v>
      </c>
      <c r="EV17">
        <v>0</v>
      </c>
      <c r="EX17">
        <v>0</v>
      </c>
      <c r="EZ17" t="s">
        <v>1334</v>
      </c>
      <c r="FB17">
        <v>0</v>
      </c>
      <c r="FC17">
        <v>1</v>
      </c>
      <c r="FE17">
        <v>0</v>
      </c>
      <c r="FF17">
        <v>0</v>
      </c>
      <c r="FG17" t="s">
        <v>1335</v>
      </c>
      <c r="FH17">
        <v>0</v>
      </c>
      <c r="FI17">
        <v>0</v>
      </c>
      <c r="FQ17" t="s">
        <v>1365</v>
      </c>
      <c r="GA17" s="230">
        <f>品目申請書!O28</f>
        <v>0</v>
      </c>
      <c r="GC17" s="230">
        <f>品目申請書!P28</f>
        <v>0</v>
      </c>
      <c r="GE17">
        <f>品目申請書!Q28</f>
        <v>0</v>
      </c>
      <c r="GG17">
        <f>品目申請書!R28</f>
        <v>0</v>
      </c>
      <c r="GI17">
        <f>品目申請書!S28</f>
        <v>0</v>
      </c>
      <c r="GK17">
        <f>品目申請書!T28</f>
        <v>0</v>
      </c>
      <c r="GM17">
        <f>品目申請書!U28</f>
        <v>0</v>
      </c>
      <c r="GO17">
        <f>品目申請書!V28</f>
        <v>0</v>
      </c>
      <c r="GQ17">
        <f>品目申請書!W28</f>
        <v>0</v>
      </c>
      <c r="GT17">
        <v>0</v>
      </c>
      <c r="GZ17">
        <v>0</v>
      </c>
      <c r="HG17">
        <v>0</v>
      </c>
      <c r="HH17">
        <v>0</v>
      </c>
      <c r="HI17">
        <v>0</v>
      </c>
      <c r="HL17">
        <v>99</v>
      </c>
      <c r="HM17" t="str">
        <f>IF(品目申請書!E28=0,"",品目申請書!E28)</f>
        <v/>
      </c>
      <c r="HN17" t="str">
        <f>IF(品目申請書!F28=0,"",品目申請書!F28)</f>
        <v/>
      </c>
      <c r="HW17">
        <f>品目申請書!X28</f>
        <v>0</v>
      </c>
      <c r="IA17">
        <f>品目申請書!Y28</f>
        <v>0</v>
      </c>
      <c r="IU17">
        <f>品目申請書!Z28</f>
        <v>0</v>
      </c>
      <c r="IV17">
        <v>0</v>
      </c>
      <c r="IW17">
        <v>0</v>
      </c>
      <c r="IX17">
        <v>0</v>
      </c>
    </row>
    <row r="18" spans="1:258">
      <c r="A18" s="230">
        <f>品目申請書!C29</f>
        <v>0</v>
      </c>
      <c r="B18">
        <f>品目申請書!D29</f>
        <v>0</v>
      </c>
      <c r="E18">
        <v>0</v>
      </c>
      <c r="F18">
        <v>0</v>
      </c>
      <c r="J18" s="230">
        <v>1</v>
      </c>
      <c r="K18">
        <v>1</v>
      </c>
      <c r="L18" t="s">
        <v>1326</v>
      </c>
      <c r="M18" t="s">
        <v>1327</v>
      </c>
      <c r="N18" s="230">
        <f>品目申請書!J29</f>
        <v>0</v>
      </c>
      <c r="O18" s="230">
        <f>品目申請書!K29</f>
        <v>0</v>
      </c>
      <c r="P18" t="s">
        <v>1328</v>
      </c>
      <c r="Q18" t="s">
        <v>1329</v>
      </c>
      <c r="R18" t="s">
        <v>1330</v>
      </c>
      <c r="U18">
        <v>1</v>
      </c>
      <c r="V18">
        <v>0</v>
      </c>
      <c r="X18">
        <v>0</v>
      </c>
      <c r="Y18">
        <v>0</v>
      </c>
      <c r="Z18">
        <v>0</v>
      </c>
      <c r="AA18">
        <v>0</v>
      </c>
      <c r="AB18">
        <v>0</v>
      </c>
      <c r="AC18">
        <v>0</v>
      </c>
      <c r="AD18">
        <v>0</v>
      </c>
      <c r="AE18">
        <v>0</v>
      </c>
      <c r="AF18">
        <v>0</v>
      </c>
      <c r="AG18">
        <v>1</v>
      </c>
      <c r="AI18">
        <v>0</v>
      </c>
      <c r="AJ18">
        <v>0</v>
      </c>
      <c r="AK18" s="230">
        <f>品目申請書!I29</f>
        <v>0</v>
      </c>
      <c r="AL18">
        <v>0</v>
      </c>
      <c r="AO18" t="s">
        <v>1331</v>
      </c>
      <c r="AP18">
        <v>0</v>
      </c>
      <c r="AQ18">
        <v>0</v>
      </c>
      <c r="AR18">
        <v>0</v>
      </c>
      <c r="AU18">
        <v>0</v>
      </c>
      <c r="AV18">
        <v>0</v>
      </c>
      <c r="AW18">
        <v>0</v>
      </c>
      <c r="AX18">
        <v>0</v>
      </c>
      <c r="AY18">
        <v>0</v>
      </c>
      <c r="AZ18">
        <v>0</v>
      </c>
      <c r="BB18">
        <v>0</v>
      </c>
      <c r="BC18">
        <v>0</v>
      </c>
      <c r="BD18">
        <v>0</v>
      </c>
      <c r="BE18">
        <v>0</v>
      </c>
      <c r="BF18">
        <v>0</v>
      </c>
      <c r="BG18">
        <v>0</v>
      </c>
      <c r="BH18">
        <v>0</v>
      </c>
      <c r="BI18">
        <v>0</v>
      </c>
      <c r="BJ18">
        <v>0</v>
      </c>
      <c r="BK18">
        <v>0</v>
      </c>
      <c r="BL18" t="s">
        <v>1332</v>
      </c>
      <c r="BM18">
        <v>0</v>
      </c>
      <c r="BO18">
        <v>0</v>
      </c>
      <c r="BP18">
        <v>0</v>
      </c>
      <c r="BQ18">
        <v>0</v>
      </c>
      <c r="BR18">
        <v>0</v>
      </c>
      <c r="BU18" s="230">
        <f>品目申請書!L29</f>
        <v>0</v>
      </c>
      <c r="BV18">
        <v>0</v>
      </c>
      <c r="BX18" s="230">
        <f>品目申請書!M29</f>
        <v>0</v>
      </c>
      <c r="BY18">
        <v>0</v>
      </c>
      <c r="BZ18" s="230"/>
      <c r="CA18" s="230">
        <v>0</v>
      </c>
      <c r="CC18" t="s">
        <v>1333</v>
      </c>
      <c r="CG18">
        <v>0</v>
      </c>
      <c r="CJ18">
        <v>0</v>
      </c>
      <c r="CK18">
        <v>0</v>
      </c>
      <c r="CL18">
        <v>0</v>
      </c>
      <c r="CM18">
        <v>0</v>
      </c>
      <c r="CO18">
        <v>0</v>
      </c>
      <c r="CP18">
        <v>0</v>
      </c>
      <c r="CQ18">
        <v>0</v>
      </c>
      <c r="CR18">
        <v>0</v>
      </c>
      <c r="CX18" s="230"/>
      <c r="CZ18">
        <v>0</v>
      </c>
      <c r="DA18">
        <v>0</v>
      </c>
      <c r="DB18">
        <v>0</v>
      </c>
      <c r="DC18">
        <v>0</v>
      </c>
      <c r="DE18">
        <v>0</v>
      </c>
      <c r="DF18">
        <v>0</v>
      </c>
      <c r="DG18">
        <v>0</v>
      </c>
      <c r="DH18">
        <v>0</v>
      </c>
      <c r="DI18" t="s">
        <v>1334</v>
      </c>
      <c r="DK18">
        <v>0</v>
      </c>
      <c r="DO18">
        <v>0</v>
      </c>
      <c r="DQ18">
        <v>0</v>
      </c>
      <c r="DR18">
        <v>0</v>
      </c>
      <c r="DS18">
        <v>0</v>
      </c>
      <c r="DX18">
        <v>0</v>
      </c>
      <c r="EA18" s="230" t="str">
        <f>IF(品目申請書!N29=0,"",品目申請書!N29)</f>
        <v/>
      </c>
      <c r="EE18">
        <v>0</v>
      </c>
      <c r="EF18">
        <v>0</v>
      </c>
      <c r="EH18">
        <v>0</v>
      </c>
      <c r="EN18">
        <v>0</v>
      </c>
      <c r="EP18">
        <v>0</v>
      </c>
      <c r="EQ18">
        <v>0</v>
      </c>
      <c r="ER18">
        <v>0</v>
      </c>
      <c r="ET18">
        <v>0</v>
      </c>
      <c r="EV18">
        <v>0</v>
      </c>
      <c r="EX18">
        <v>0</v>
      </c>
      <c r="EZ18" t="s">
        <v>1334</v>
      </c>
      <c r="FB18">
        <v>0</v>
      </c>
      <c r="FC18">
        <v>1</v>
      </c>
      <c r="FE18">
        <v>0</v>
      </c>
      <c r="FF18">
        <v>0</v>
      </c>
      <c r="FG18" t="s">
        <v>1335</v>
      </c>
      <c r="FH18">
        <v>0</v>
      </c>
      <c r="FI18">
        <v>0</v>
      </c>
      <c r="FQ18" t="s">
        <v>1365</v>
      </c>
      <c r="GA18" s="230">
        <f>品目申請書!O29</f>
        <v>0</v>
      </c>
      <c r="GC18" s="230">
        <f>品目申請書!P29</f>
        <v>0</v>
      </c>
      <c r="GE18">
        <f>品目申請書!Q29</f>
        <v>0</v>
      </c>
      <c r="GG18">
        <f>品目申請書!R29</f>
        <v>0</v>
      </c>
      <c r="GI18">
        <f>品目申請書!S29</f>
        <v>0</v>
      </c>
      <c r="GK18">
        <f>品目申請書!T29</f>
        <v>0</v>
      </c>
      <c r="GM18">
        <f>品目申請書!U29</f>
        <v>0</v>
      </c>
      <c r="GO18">
        <f>品目申請書!V29</f>
        <v>0</v>
      </c>
      <c r="GQ18">
        <f>品目申請書!W29</f>
        <v>0</v>
      </c>
      <c r="GT18">
        <v>0</v>
      </c>
      <c r="GZ18">
        <v>0</v>
      </c>
      <c r="HG18">
        <v>0</v>
      </c>
      <c r="HH18">
        <v>0</v>
      </c>
      <c r="HI18">
        <v>0</v>
      </c>
      <c r="HL18">
        <v>99</v>
      </c>
      <c r="HM18" t="str">
        <f>IF(品目申請書!E29=0,"",品目申請書!E29)</f>
        <v/>
      </c>
      <c r="HN18" t="str">
        <f>IF(品目申請書!F29=0,"",品目申請書!F29)</f>
        <v/>
      </c>
      <c r="HW18">
        <f>品目申請書!X29</f>
        <v>0</v>
      </c>
      <c r="IA18">
        <f>品目申請書!Y29</f>
        <v>0</v>
      </c>
      <c r="IU18">
        <f>品目申請書!Z29</f>
        <v>0</v>
      </c>
      <c r="IV18">
        <v>0</v>
      </c>
      <c r="IW18">
        <v>0</v>
      </c>
      <c r="IX18">
        <v>0</v>
      </c>
    </row>
    <row r="19" spans="1:258">
      <c r="A19" s="230">
        <f>品目申請書!C30</f>
        <v>0</v>
      </c>
      <c r="B19">
        <f>品目申請書!D30</f>
        <v>0</v>
      </c>
      <c r="E19">
        <v>0</v>
      </c>
      <c r="F19">
        <v>0</v>
      </c>
      <c r="J19" s="230">
        <v>1</v>
      </c>
      <c r="K19">
        <v>1</v>
      </c>
      <c r="L19" t="s">
        <v>1326</v>
      </c>
      <c r="M19" t="s">
        <v>1327</v>
      </c>
      <c r="N19" s="230">
        <f>品目申請書!J30</f>
        <v>0</v>
      </c>
      <c r="O19" s="230">
        <f>品目申請書!K30</f>
        <v>0</v>
      </c>
      <c r="P19" t="s">
        <v>1328</v>
      </c>
      <c r="Q19" t="s">
        <v>1329</v>
      </c>
      <c r="R19" t="s">
        <v>1330</v>
      </c>
      <c r="U19">
        <v>1</v>
      </c>
      <c r="V19">
        <v>0</v>
      </c>
      <c r="X19">
        <v>0</v>
      </c>
      <c r="Y19">
        <v>0</v>
      </c>
      <c r="Z19">
        <v>0</v>
      </c>
      <c r="AA19">
        <v>0</v>
      </c>
      <c r="AB19">
        <v>0</v>
      </c>
      <c r="AC19">
        <v>0</v>
      </c>
      <c r="AD19">
        <v>0</v>
      </c>
      <c r="AE19">
        <v>0</v>
      </c>
      <c r="AF19">
        <v>0</v>
      </c>
      <c r="AG19">
        <v>1</v>
      </c>
      <c r="AI19">
        <v>0</v>
      </c>
      <c r="AJ19">
        <v>0</v>
      </c>
      <c r="AK19" s="230">
        <f>品目申請書!I30</f>
        <v>0</v>
      </c>
      <c r="AL19">
        <v>0</v>
      </c>
      <c r="AO19" t="s">
        <v>1331</v>
      </c>
      <c r="AP19">
        <v>0</v>
      </c>
      <c r="AQ19">
        <v>0</v>
      </c>
      <c r="AR19">
        <v>0</v>
      </c>
      <c r="AU19">
        <v>0</v>
      </c>
      <c r="AV19">
        <v>0</v>
      </c>
      <c r="AW19">
        <v>0</v>
      </c>
      <c r="AX19">
        <v>0</v>
      </c>
      <c r="AY19">
        <v>0</v>
      </c>
      <c r="AZ19">
        <v>0</v>
      </c>
      <c r="BB19">
        <v>0</v>
      </c>
      <c r="BC19">
        <v>0</v>
      </c>
      <c r="BD19">
        <v>0</v>
      </c>
      <c r="BE19">
        <v>0</v>
      </c>
      <c r="BF19">
        <v>0</v>
      </c>
      <c r="BG19">
        <v>0</v>
      </c>
      <c r="BH19">
        <v>0</v>
      </c>
      <c r="BI19">
        <v>0</v>
      </c>
      <c r="BJ19">
        <v>0</v>
      </c>
      <c r="BK19">
        <v>0</v>
      </c>
      <c r="BL19" t="s">
        <v>1332</v>
      </c>
      <c r="BM19">
        <v>0</v>
      </c>
      <c r="BO19">
        <v>0</v>
      </c>
      <c r="BP19">
        <v>0</v>
      </c>
      <c r="BQ19">
        <v>0</v>
      </c>
      <c r="BR19">
        <v>0</v>
      </c>
      <c r="BU19" s="230">
        <f>品目申請書!L30</f>
        <v>0</v>
      </c>
      <c r="BV19">
        <v>0</v>
      </c>
      <c r="BX19" s="230">
        <f>品目申請書!M30</f>
        <v>0</v>
      </c>
      <c r="BY19">
        <v>0</v>
      </c>
      <c r="BZ19" s="230"/>
      <c r="CA19" s="230">
        <v>0</v>
      </c>
      <c r="CC19" t="s">
        <v>1333</v>
      </c>
      <c r="CG19">
        <v>0</v>
      </c>
      <c r="CJ19">
        <v>0</v>
      </c>
      <c r="CK19">
        <v>0</v>
      </c>
      <c r="CL19">
        <v>0</v>
      </c>
      <c r="CM19">
        <v>0</v>
      </c>
      <c r="CO19">
        <v>0</v>
      </c>
      <c r="CP19">
        <v>0</v>
      </c>
      <c r="CQ19">
        <v>0</v>
      </c>
      <c r="CR19">
        <v>0</v>
      </c>
      <c r="CX19" s="230"/>
      <c r="CZ19">
        <v>0</v>
      </c>
      <c r="DA19">
        <v>0</v>
      </c>
      <c r="DB19">
        <v>0</v>
      </c>
      <c r="DC19">
        <v>0</v>
      </c>
      <c r="DE19">
        <v>0</v>
      </c>
      <c r="DF19">
        <v>0</v>
      </c>
      <c r="DG19">
        <v>0</v>
      </c>
      <c r="DH19">
        <v>0</v>
      </c>
      <c r="DI19" t="s">
        <v>1334</v>
      </c>
      <c r="DK19">
        <v>0</v>
      </c>
      <c r="DO19">
        <v>0</v>
      </c>
      <c r="DQ19">
        <v>0</v>
      </c>
      <c r="DR19">
        <v>0</v>
      </c>
      <c r="DS19">
        <v>0</v>
      </c>
      <c r="DX19">
        <v>0</v>
      </c>
      <c r="EA19" s="230" t="str">
        <f>IF(品目申請書!N30=0,"",品目申請書!N30)</f>
        <v/>
      </c>
      <c r="EE19">
        <v>0</v>
      </c>
      <c r="EF19">
        <v>0</v>
      </c>
      <c r="EH19">
        <v>0</v>
      </c>
      <c r="EN19">
        <v>0</v>
      </c>
      <c r="EP19">
        <v>0</v>
      </c>
      <c r="EQ19">
        <v>0</v>
      </c>
      <c r="ER19">
        <v>0</v>
      </c>
      <c r="ET19">
        <v>0</v>
      </c>
      <c r="EV19">
        <v>0</v>
      </c>
      <c r="EX19">
        <v>0</v>
      </c>
      <c r="EZ19" t="s">
        <v>1334</v>
      </c>
      <c r="FB19">
        <v>0</v>
      </c>
      <c r="FC19">
        <v>1</v>
      </c>
      <c r="FE19">
        <v>0</v>
      </c>
      <c r="FF19">
        <v>0</v>
      </c>
      <c r="FG19" t="s">
        <v>1335</v>
      </c>
      <c r="FH19">
        <v>0</v>
      </c>
      <c r="FI19">
        <v>0</v>
      </c>
      <c r="FQ19" t="s">
        <v>1365</v>
      </c>
      <c r="GA19" s="230">
        <f>品目申請書!O30</f>
        <v>0</v>
      </c>
      <c r="GC19" s="230">
        <f>品目申請書!P30</f>
        <v>0</v>
      </c>
      <c r="GE19">
        <f>品目申請書!Q30</f>
        <v>0</v>
      </c>
      <c r="GG19">
        <f>品目申請書!R30</f>
        <v>0</v>
      </c>
      <c r="GI19">
        <f>品目申請書!S30</f>
        <v>0</v>
      </c>
      <c r="GK19">
        <f>品目申請書!T30</f>
        <v>0</v>
      </c>
      <c r="GM19">
        <f>品目申請書!U30</f>
        <v>0</v>
      </c>
      <c r="GO19">
        <f>品目申請書!V30</f>
        <v>0</v>
      </c>
      <c r="GQ19">
        <f>品目申請書!W30</f>
        <v>0</v>
      </c>
      <c r="GT19">
        <v>0</v>
      </c>
      <c r="GZ19">
        <v>0</v>
      </c>
      <c r="HG19">
        <v>0</v>
      </c>
      <c r="HH19">
        <v>0</v>
      </c>
      <c r="HI19">
        <v>0</v>
      </c>
      <c r="HL19">
        <v>99</v>
      </c>
      <c r="HM19" t="str">
        <f>IF(品目申請書!E30=0,"",品目申請書!E30)</f>
        <v/>
      </c>
      <c r="HN19" t="str">
        <f>IF(品目申請書!F30=0,"",品目申請書!F30)</f>
        <v/>
      </c>
      <c r="HW19">
        <f>品目申請書!X30</f>
        <v>0</v>
      </c>
      <c r="IA19">
        <f>品目申請書!Y30</f>
        <v>0</v>
      </c>
      <c r="IU19">
        <f>品目申請書!Z30</f>
        <v>0</v>
      </c>
      <c r="IV19">
        <v>0</v>
      </c>
      <c r="IW19">
        <v>0</v>
      </c>
      <c r="IX19">
        <v>0</v>
      </c>
    </row>
    <row r="20" spans="1:258">
      <c r="A20" s="230">
        <f>品目申請書!C31</f>
        <v>0</v>
      </c>
      <c r="B20">
        <f>品目申請書!D31</f>
        <v>0</v>
      </c>
      <c r="E20">
        <v>0</v>
      </c>
      <c r="F20">
        <v>0</v>
      </c>
      <c r="J20" s="230">
        <v>1</v>
      </c>
      <c r="K20">
        <v>1</v>
      </c>
      <c r="L20" t="s">
        <v>1326</v>
      </c>
      <c r="M20" t="s">
        <v>1327</v>
      </c>
      <c r="N20" s="230">
        <f>品目申請書!J31</f>
        <v>0</v>
      </c>
      <c r="O20" s="230">
        <f>品目申請書!K31</f>
        <v>0</v>
      </c>
      <c r="P20" t="s">
        <v>1328</v>
      </c>
      <c r="Q20" t="s">
        <v>1329</v>
      </c>
      <c r="R20" t="s">
        <v>1330</v>
      </c>
      <c r="U20">
        <v>1</v>
      </c>
      <c r="V20">
        <v>0</v>
      </c>
      <c r="X20">
        <v>0</v>
      </c>
      <c r="Y20">
        <v>0</v>
      </c>
      <c r="Z20">
        <v>0</v>
      </c>
      <c r="AA20">
        <v>0</v>
      </c>
      <c r="AB20">
        <v>0</v>
      </c>
      <c r="AC20">
        <v>0</v>
      </c>
      <c r="AD20">
        <v>0</v>
      </c>
      <c r="AE20">
        <v>0</v>
      </c>
      <c r="AF20">
        <v>0</v>
      </c>
      <c r="AG20">
        <v>1</v>
      </c>
      <c r="AI20">
        <v>0</v>
      </c>
      <c r="AJ20">
        <v>0</v>
      </c>
      <c r="AK20" s="230">
        <f>品目申請書!I31</f>
        <v>0</v>
      </c>
      <c r="AL20">
        <v>0</v>
      </c>
      <c r="AO20" t="s">
        <v>1331</v>
      </c>
      <c r="AP20">
        <v>0</v>
      </c>
      <c r="AQ20">
        <v>0</v>
      </c>
      <c r="AR20">
        <v>0</v>
      </c>
      <c r="AU20">
        <v>0</v>
      </c>
      <c r="AV20">
        <v>0</v>
      </c>
      <c r="AW20">
        <v>0</v>
      </c>
      <c r="AX20">
        <v>0</v>
      </c>
      <c r="AY20">
        <v>0</v>
      </c>
      <c r="AZ20">
        <v>0</v>
      </c>
      <c r="BB20">
        <v>0</v>
      </c>
      <c r="BC20">
        <v>0</v>
      </c>
      <c r="BD20">
        <v>0</v>
      </c>
      <c r="BE20">
        <v>0</v>
      </c>
      <c r="BF20">
        <v>0</v>
      </c>
      <c r="BG20">
        <v>0</v>
      </c>
      <c r="BH20">
        <v>0</v>
      </c>
      <c r="BI20">
        <v>0</v>
      </c>
      <c r="BJ20">
        <v>0</v>
      </c>
      <c r="BK20">
        <v>0</v>
      </c>
      <c r="BL20" t="s">
        <v>1332</v>
      </c>
      <c r="BM20">
        <v>0</v>
      </c>
      <c r="BO20">
        <v>0</v>
      </c>
      <c r="BP20">
        <v>0</v>
      </c>
      <c r="BQ20">
        <v>0</v>
      </c>
      <c r="BR20">
        <v>0</v>
      </c>
      <c r="BU20" s="230">
        <f>品目申請書!L31</f>
        <v>0</v>
      </c>
      <c r="BV20">
        <v>0</v>
      </c>
      <c r="BX20" s="230">
        <f>品目申請書!M31</f>
        <v>0</v>
      </c>
      <c r="BY20">
        <v>0</v>
      </c>
      <c r="BZ20" s="230"/>
      <c r="CA20" s="230">
        <v>0</v>
      </c>
      <c r="CC20" t="s">
        <v>1333</v>
      </c>
      <c r="CG20">
        <v>0</v>
      </c>
      <c r="CJ20">
        <v>0</v>
      </c>
      <c r="CK20">
        <v>0</v>
      </c>
      <c r="CL20">
        <v>0</v>
      </c>
      <c r="CM20">
        <v>0</v>
      </c>
      <c r="CO20">
        <v>0</v>
      </c>
      <c r="CP20">
        <v>0</v>
      </c>
      <c r="CQ20">
        <v>0</v>
      </c>
      <c r="CR20">
        <v>0</v>
      </c>
      <c r="CX20" s="230"/>
      <c r="CZ20">
        <v>0</v>
      </c>
      <c r="DA20">
        <v>0</v>
      </c>
      <c r="DB20">
        <v>0</v>
      </c>
      <c r="DC20">
        <v>0</v>
      </c>
      <c r="DE20">
        <v>0</v>
      </c>
      <c r="DF20">
        <v>0</v>
      </c>
      <c r="DG20">
        <v>0</v>
      </c>
      <c r="DH20">
        <v>0</v>
      </c>
      <c r="DI20" t="s">
        <v>1334</v>
      </c>
      <c r="DK20">
        <v>0</v>
      </c>
      <c r="DO20">
        <v>0</v>
      </c>
      <c r="DQ20">
        <v>0</v>
      </c>
      <c r="DR20">
        <v>0</v>
      </c>
      <c r="DS20">
        <v>0</v>
      </c>
      <c r="DX20">
        <v>0</v>
      </c>
      <c r="EA20" s="230" t="str">
        <f>IF(品目申請書!N31=0,"",品目申請書!N31)</f>
        <v/>
      </c>
      <c r="EE20">
        <v>0</v>
      </c>
      <c r="EF20">
        <v>0</v>
      </c>
      <c r="EH20">
        <v>0</v>
      </c>
      <c r="EN20">
        <v>0</v>
      </c>
      <c r="EP20">
        <v>0</v>
      </c>
      <c r="EQ20">
        <v>0</v>
      </c>
      <c r="ER20">
        <v>0</v>
      </c>
      <c r="ET20">
        <v>0</v>
      </c>
      <c r="EV20">
        <v>0</v>
      </c>
      <c r="EX20">
        <v>0</v>
      </c>
      <c r="EZ20" t="s">
        <v>1334</v>
      </c>
      <c r="FB20">
        <v>0</v>
      </c>
      <c r="FC20">
        <v>1</v>
      </c>
      <c r="FE20">
        <v>0</v>
      </c>
      <c r="FF20">
        <v>0</v>
      </c>
      <c r="FG20" t="s">
        <v>1335</v>
      </c>
      <c r="FH20">
        <v>0</v>
      </c>
      <c r="FI20">
        <v>0</v>
      </c>
      <c r="FQ20" t="s">
        <v>1365</v>
      </c>
      <c r="GA20" s="230">
        <f>品目申請書!O31</f>
        <v>0</v>
      </c>
      <c r="GC20" s="230">
        <f>品目申請書!P31</f>
        <v>0</v>
      </c>
      <c r="GE20">
        <f>品目申請書!Q31</f>
        <v>0</v>
      </c>
      <c r="GG20">
        <f>品目申請書!R31</f>
        <v>0</v>
      </c>
      <c r="GI20">
        <f>品目申請書!S31</f>
        <v>0</v>
      </c>
      <c r="GK20">
        <f>品目申請書!T31</f>
        <v>0</v>
      </c>
      <c r="GM20">
        <f>品目申請書!U31</f>
        <v>0</v>
      </c>
      <c r="GO20">
        <f>品目申請書!V31</f>
        <v>0</v>
      </c>
      <c r="GQ20">
        <f>品目申請書!W31</f>
        <v>0</v>
      </c>
      <c r="GT20">
        <v>0</v>
      </c>
      <c r="GZ20">
        <v>0</v>
      </c>
      <c r="HG20">
        <v>0</v>
      </c>
      <c r="HH20">
        <v>0</v>
      </c>
      <c r="HI20">
        <v>0</v>
      </c>
      <c r="HL20">
        <v>99</v>
      </c>
      <c r="HM20" t="str">
        <f>IF(品目申請書!E31=0,"",品目申請書!E31)</f>
        <v/>
      </c>
      <c r="HN20" t="str">
        <f>IF(品目申請書!F31=0,"",品目申請書!F31)</f>
        <v/>
      </c>
      <c r="HW20">
        <f>品目申請書!X31</f>
        <v>0</v>
      </c>
      <c r="IA20">
        <f>品目申請書!Y31</f>
        <v>0</v>
      </c>
      <c r="IU20">
        <f>品目申請書!Z31</f>
        <v>0</v>
      </c>
      <c r="IV20">
        <v>0</v>
      </c>
      <c r="IW20">
        <v>0</v>
      </c>
      <c r="IX20">
        <v>0</v>
      </c>
    </row>
    <row r="21" spans="1:258">
      <c r="A21" s="230">
        <f>品目申請書!C32</f>
        <v>0</v>
      </c>
      <c r="B21">
        <f>品目申請書!D32</f>
        <v>0</v>
      </c>
      <c r="E21">
        <v>0</v>
      </c>
      <c r="F21">
        <v>0</v>
      </c>
      <c r="J21" s="230">
        <v>1</v>
      </c>
      <c r="K21">
        <v>1</v>
      </c>
      <c r="L21" t="s">
        <v>1326</v>
      </c>
      <c r="M21" t="s">
        <v>1327</v>
      </c>
      <c r="N21" s="230">
        <f>品目申請書!J32</f>
        <v>0</v>
      </c>
      <c r="O21" s="230">
        <f>品目申請書!K32</f>
        <v>0</v>
      </c>
      <c r="P21" t="s">
        <v>1328</v>
      </c>
      <c r="Q21" t="s">
        <v>1329</v>
      </c>
      <c r="R21" t="s">
        <v>1330</v>
      </c>
      <c r="U21">
        <v>1</v>
      </c>
      <c r="V21">
        <v>0</v>
      </c>
      <c r="X21">
        <v>0</v>
      </c>
      <c r="Y21">
        <v>0</v>
      </c>
      <c r="Z21">
        <v>0</v>
      </c>
      <c r="AA21">
        <v>0</v>
      </c>
      <c r="AB21">
        <v>0</v>
      </c>
      <c r="AC21">
        <v>0</v>
      </c>
      <c r="AD21">
        <v>0</v>
      </c>
      <c r="AE21">
        <v>0</v>
      </c>
      <c r="AF21">
        <v>0</v>
      </c>
      <c r="AG21">
        <v>1</v>
      </c>
      <c r="AI21">
        <v>0</v>
      </c>
      <c r="AJ21">
        <v>0</v>
      </c>
      <c r="AK21" s="230">
        <f>品目申請書!I32</f>
        <v>0</v>
      </c>
      <c r="AL21">
        <v>0</v>
      </c>
      <c r="AO21" t="s">
        <v>1331</v>
      </c>
      <c r="AP21">
        <v>0</v>
      </c>
      <c r="AQ21">
        <v>0</v>
      </c>
      <c r="AR21">
        <v>0</v>
      </c>
      <c r="AU21">
        <v>0</v>
      </c>
      <c r="AV21">
        <v>0</v>
      </c>
      <c r="AW21">
        <v>0</v>
      </c>
      <c r="AX21">
        <v>0</v>
      </c>
      <c r="AY21">
        <v>0</v>
      </c>
      <c r="AZ21">
        <v>0</v>
      </c>
      <c r="BB21">
        <v>0</v>
      </c>
      <c r="BC21">
        <v>0</v>
      </c>
      <c r="BD21">
        <v>0</v>
      </c>
      <c r="BE21">
        <v>0</v>
      </c>
      <c r="BF21">
        <v>0</v>
      </c>
      <c r="BG21">
        <v>0</v>
      </c>
      <c r="BH21">
        <v>0</v>
      </c>
      <c r="BI21">
        <v>0</v>
      </c>
      <c r="BJ21">
        <v>0</v>
      </c>
      <c r="BK21">
        <v>0</v>
      </c>
      <c r="BL21" t="s">
        <v>1332</v>
      </c>
      <c r="BM21">
        <v>0</v>
      </c>
      <c r="BO21">
        <v>0</v>
      </c>
      <c r="BP21">
        <v>0</v>
      </c>
      <c r="BQ21">
        <v>0</v>
      </c>
      <c r="BR21">
        <v>0</v>
      </c>
      <c r="BU21" s="230">
        <f>品目申請書!L32</f>
        <v>0</v>
      </c>
      <c r="BV21">
        <v>0</v>
      </c>
      <c r="BX21" s="230">
        <f>品目申請書!M32</f>
        <v>0</v>
      </c>
      <c r="BY21">
        <v>0</v>
      </c>
      <c r="BZ21" s="230"/>
      <c r="CA21" s="230">
        <v>0</v>
      </c>
      <c r="CC21" t="s">
        <v>1333</v>
      </c>
      <c r="CG21">
        <v>0</v>
      </c>
      <c r="CJ21">
        <v>0</v>
      </c>
      <c r="CK21">
        <v>0</v>
      </c>
      <c r="CL21">
        <v>0</v>
      </c>
      <c r="CM21">
        <v>0</v>
      </c>
      <c r="CO21">
        <v>0</v>
      </c>
      <c r="CP21">
        <v>0</v>
      </c>
      <c r="CQ21">
        <v>0</v>
      </c>
      <c r="CR21">
        <v>0</v>
      </c>
      <c r="CX21" s="230"/>
      <c r="CZ21">
        <v>0</v>
      </c>
      <c r="DA21">
        <v>0</v>
      </c>
      <c r="DB21">
        <v>0</v>
      </c>
      <c r="DC21">
        <v>0</v>
      </c>
      <c r="DE21">
        <v>0</v>
      </c>
      <c r="DF21">
        <v>0</v>
      </c>
      <c r="DG21">
        <v>0</v>
      </c>
      <c r="DH21">
        <v>0</v>
      </c>
      <c r="DI21" t="s">
        <v>1334</v>
      </c>
      <c r="DK21">
        <v>0</v>
      </c>
      <c r="DO21">
        <v>0</v>
      </c>
      <c r="DQ21">
        <v>0</v>
      </c>
      <c r="DR21">
        <v>0</v>
      </c>
      <c r="DS21">
        <v>0</v>
      </c>
      <c r="DX21">
        <v>0</v>
      </c>
      <c r="EA21" s="230" t="str">
        <f>IF(品目申請書!N32=0,"",品目申請書!N32)</f>
        <v/>
      </c>
      <c r="EE21">
        <v>0</v>
      </c>
      <c r="EF21">
        <v>0</v>
      </c>
      <c r="EH21">
        <v>0</v>
      </c>
      <c r="EN21">
        <v>0</v>
      </c>
      <c r="EP21">
        <v>0</v>
      </c>
      <c r="EQ21">
        <v>0</v>
      </c>
      <c r="ER21">
        <v>0</v>
      </c>
      <c r="ET21">
        <v>0</v>
      </c>
      <c r="EV21">
        <v>0</v>
      </c>
      <c r="EX21">
        <v>0</v>
      </c>
      <c r="EZ21" t="s">
        <v>1334</v>
      </c>
      <c r="FB21">
        <v>0</v>
      </c>
      <c r="FC21">
        <v>1</v>
      </c>
      <c r="FE21">
        <v>0</v>
      </c>
      <c r="FF21">
        <v>0</v>
      </c>
      <c r="FG21" t="s">
        <v>1335</v>
      </c>
      <c r="FH21">
        <v>0</v>
      </c>
      <c r="FI21">
        <v>0</v>
      </c>
      <c r="FQ21" t="s">
        <v>1365</v>
      </c>
      <c r="GA21" s="230">
        <f>品目申請書!O32</f>
        <v>0</v>
      </c>
      <c r="GC21" s="230">
        <f>品目申請書!P32</f>
        <v>0</v>
      </c>
      <c r="GE21">
        <f>品目申請書!Q32</f>
        <v>0</v>
      </c>
      <c r="GG21">
        <f>品目申請書!R32</f>
        <v>0</v>
      </c>
      <c r="GI21">
        <f>品目申請書!S32</f>
        <v>0</v>
      </c>
      <c r="GK21">
        <f>品目申請書!T32</f>
        <v>0</v>
      </c>
      <c r="GM21">
        <f>品目申請書!U32</f>
        <v>0</v>
      </c>
      <c r="GO21">
        <f>品目申請書!V32</f>
        <v>0</v>
      </c>
      <c r="GQ21">
        <f>品目申請書!W32</f>
        <v>0</v>
      </c>
      <c r="GT21">
        <v>0</v>
      </c>
      <c r="GZ21">
        <v>0</v>
      </c>
      <c r="HG21">
        <v>0</v>
      </c>
      <c r="HH21">
        <v>0</v>
      </c>
      <c r="HI21">
        <v>0</v>
      </c>
      <c r="HL21">
        <v>99</v>
      </c>
      <c r="HM21" t="str">
        <f>IF(品目申請書!E32=0,"",品目申請書!E32)</f>
        <v/>
      </c>
      <c r="HN21" t="str">
        <f>IF(品目申請書!F32=0,"",品目申請書!F32)</f>
        <v/>
      </c>
      <c r="HW21">
        <f>品目申請書!X32</f>
        <v>0</v>
      </c>
      <c r="IA21">
        <f>品目申請書!Y32</f>
        <v>0</v>
      </c>
      <c r="IU21">
        <f>品目申請書!Z32</f>
        <v>0</v>
      </c>
      <c r="IV21">
        <v>0</v>
      </c>
      <c r="IW21">
        <v>0</v>
      </c>
      <c r="IX21">
        <v>0</v>
      </c>
    </row>
    <row r="22" spans="1:258">
      <c r="A22" s="230">
        <f>品目申請書!C33</f>
        <v>0</v>
      </c>
      <c r="B22">
        <f>品目申請書!D33</f>
        <v>0</v>
      </c>
      <c r="E22">
        <v>0</v>
      </c>
      <c r="F22">
        <v>0</v>
      </c>
      <c r="J22" s="230">
        <v>1</v>
      </c>
      <c r="K22">
        <v>1</v>
      </c>
      <c r="L22" t="s">
        <v>1326</v>
      </c>
      <c r="M22" t="s">
        <v>1327</v>
      </c>
      <c r="N22" s="230">
        <f>品目申請書!J33</f>
        <v>0</v>
      </c>
      <c r="O22" s="230">
        <f>品目申請書!K33</f>
        <v>0</v>
      </c>
      <c r="P22" t="s">
        <v>1328</v>
      </c>
      <c r="Q22" t="s">
        <v>1329</v>
      </c>
      <c r="R22" t="s">
        <v>1330</v>
      </c>
      <c r="U22">
        <v>1</v>
      </c>
      <c r="V22">
        <v>0</v>
      </c>
      <c r="X22">
        <v>0</v>
      </c>
      <c r="Y22">
        <v>0</v>
      </c>
      <c r="Z22">
        <v>0</v>
      </c>
      <c r="AA22">
        <v>0</v>
      </c>
      <c r="AB22">
        <v>0</v>
      </c>
      <c r="AC22">
        <v>0</v>
      </c>
      <c r="AD22">
        <v>0</v>
      </c>
      <c r="AE22">
        <v>0</v>
      </c>
      <c r="AF22">
        <v>0</v>
      </c>
      <c r="AG22">
        <v>1</v>
      </c>
      <c r="AI22">
        <v>0</v>
      </c>
      <c r="AJ22">
        <v>0</v>
      </c>
      <c r="AK22" s="230">
        <f>品目申請書!I33</f>
        <v>0</v>
      </c>
      <c r="AL22">
        <v>0</v>
      </c>
      <c r="AO22" t="s">
        <v>1331</v>
      </c>
      <c r="AP22">
        <v>0</v>
      </c>
      <c r="AQ22">
        <v>0</v>
      </c>
      <c r="AR22">
        <v>0</v>
      </c>
      <c r="AU22">
        <v>0</v>
      </c>
      <c r="AV22">
        <v>0</v>
      </c>
      <c r="AW22">
        <v>0</v>
      </c>
      <c r="AX22">
        <v>0</v>
      </c>
      <c r="AY22">
        <v>0</v>
      </c>
      <c r="AZ22">
        <v>0</v>
      </c>
      <c r="BB22">
        <v>0</v>
      </c>
      <c r="BC22">
        <v>0</v>
      </c>
      <c r="BD22">
        <v>0</v>
      </c>
      <c r="BE22">
        <v>0</v>
      </c>
      <c r="BF22">
        <v>0</v>
      </c>
      <c r="BG22">
        <v>0</v>
      </c>
      <c r="BH22">
        <v>0</v>
      </c>
      <c r="BI22">
        <v>0</v>
      </c>
      <c r="BJ22">
        <v>0</v>
      </c>
      <c r="BK22">
        <v>0</v>
      </c>
      <c r="BL22" t="s">
        <v>1332</v>
      </c>
      <c r="BM22">
        <v>0</v>
      </c>
      <c r="BO22">
        <v>0</v>
      </c>
      <c r="BP22">
        <v>0</v>
      </c>
      <c r="BQ22">
        <v>0</v>
      </c>
      <c r="BR22">
        <v>0</v>
      </c>
      <c r="BU22" s="230">
        <f>品目申請書!L33</f>
        <v>0</v>
      </c>
      <c r="BV22">
        <v>0</v>
      </c>
      <c r="BX22" s="230">
        <f>品目申請書!M33</f>
        <v>0</v>
      </c>
      <c r="BY22">
        <v>0</v>
      </c>
      <c r="BZ22" s="230"/>
      <c r="CA22" s="230">
        <v>0</v>
      </c>
      <c r="CC22" t="s">
        <v>1333</v>
      </c>
      <c r="CG22">
        <v>0</v>
      </c>
      <c r="CJ22">
        <v>0</v>
      </c>
      <c r="CK22">
        <v>0</v>
      </c>
      <c r="CL22">
        <v>0</v>
      </c>
      <c r="CM22">
        <v>0</v>
      </c>
      <c r="CO22">
        <v>0</v>
      </c>
      <c r="CP22">
        <v>0</v>
      </c>
      <c r="CQ22">
        <v>0</v>
      </c>
      <c r="CR22">
        <v>0</v>
      </c>
      <c r="CX22" s="230"/>
      <c r="CZ22">
        <v>0</v>
      </c>
      <c r="DA22">
        <v>0</v>
      </c>
      <c r="DB22">
        <v>0</v>
      </c>
      <c r="DC22">
        <v>0</v>
      </c>
      <c r="DE22">
        <v>0</v>
      </c>
      <c r="DF22">
        <v>0</v>
      </c>
      <c r="DG22">
        <v>0</v>
      </c>
      <c r="DH22">
        <v>0</v>
      </c>
      <c r="DI22" t="s">
        <v>1334</v>
      </c>
      <c r="DK22">
        <v>0</v>
      </c>
      <c r="DO22">
        <v>0</v>
      </c>
      <c r="DQ22">
        <v>0</v>
      </c>
      <c r="DR22">
        <v>0</v>
      </c>
      <c r="DS22">
        <v>0</v>
      </c>
      <c r="DX22">
        <v>0</v>
      </c>
      <c r="EA22" s="230" t="str">
        <f>IF(品目申請書!N33=0,"",品目申請書!N33)</f>
        <v/>
      </c>
      <c r="EE22">
        <v>0</v>
      </c>
      <c r="EF22">
        <v>0</v>
      </c>
      <c r="EH22">
        <v>0</v>
      </c>
      <c r="EN22">
        <v>0</v>
      </c>
      <c r="EP22">
        <v>0</v>
      </c>
      <c r="EQ22">
        <v>0</v>
      </c>
      <c r="ER22">
        <v>0</v>
      </c>
      <c r="ET22">
        <v>0</v>
      </c>
      <c r="EV22">
        <v>0</v>
      </c>
      <c r="EX22">
        <v>0</v>
      </c>
      <c r="EZ22" t="s">
        <v>1334</v>
      </c>
      <c r="FB22">
        <v>0</v>
      </c>
      <c r="FC22">
        <v>1</v>
      </c>
      <c r="FE22">
        <v>0</v>
      </c>
      <c r="FF22">
        <v>0</v>
      </c>
      <c r="FG22" t="s">
        <v>1335</v>
      </c>
      <c r="FH22">
        <v>0</v>
      </c>
      <c r="FI22">
        <v>0</v>
      </c>
      <c r="FQ22" t="s">
        <v>1365</v>
      </c>
      <c r="GA22" s="230">
        <f>品目申請書!O33</f>
        <v>0</v>
      </c>
      <c r="GC22" s="230">
        <f>品目申請書!P33</f>
        <v>0</v>
      </c>
      <c r="GE22">
        <f>品目申請書!Q33</f>
        <v>0</v>
      </c>
      <c r="GG22">
        <f>品目申請書!R33</f>
        <v>0</v>
      </c>
      <c r="GI22">
        <f>品目申請書!S33</f>
        <v>0</v>
      </c>
      <c r="GK22">
        <f>品目申請書!T33</f>
        <v>0</v>
      </c>
      <c r="GM22">
        <f>品目申請書!U33</f>
        <v>0</v>
      </c>
      <c r="GO22">
        <f>品目申請書!V33</f>
        <v>0</v>
      </c>
      <c r="GQ22">
        <f>品目申請書!W33</f>
        <v>0</v>
      </c>
      <c r="GT22">
        <v>0</v>
      </c>
      <c r="GZ22">
        <v>0</v>
      </c>
      <c r="HG22">
        <v>0</v>
      </c>
      <c r="HH22">
        <v>0</v>
      </c>
      <c r="HI22">
        <v>0</v>
      </c>
      <c r="HL22">
        <v>99</v>
      </c>
      <c r="HM22" t="str">
        <f>IF(品目申請書!E33=0,"",品目申請書!E33)</f>
        <v/>
      </c>
      <c r="HN22" t="str">
        <f>IF(品目申請書!F33=0,"",品目申請書!F33)</f>
        <v/>
      </c>
      <c r="HW22">
        <f>品目申請書!X33</f>
        <v>0</v>
      </c>
      <c r="IA22">
        <f>品目申請書!Y33</f>
        <v>0</v>
      </c>
      <c r="IU22">
        <f>品目申請書!Z33</f>
        <v>0</v>
      </c>
      <c r="IV22">
        <v>0</v>
      </c>
      <c r="IW22">
        <v>0</v>
      </c>
      <c r="IX22">
        <v>0</v>
      </c>
    </row>
    <row r="23" spans="1:258">
      <c r="A23" s="230">
        <f>品目申請書!C34</f>
        <v>0</v>
      </c>
      <c r="B23">
        <f>品目申請書!D34</f>
        <v>0</v>
      </c>
      <c r="E23">
        <v>0</v>
      </c>
      <c r="F23">
        <v>0</v>
      </c>
      <c r="J23" s="230">
        <v>1</v>
      </c>
      <c r="K23">
        <v>1</v>
      </c>
      <c r="L23" t="s">
        <v>1326</v>
      </c>
      <c r="M23" t="s">
        <v>1327</v>
      </c>
      <c r="N23" s="230">
        <f>品目申請書!J34</f>
        <v>0</v>
      </c>
      <c r="O23" s="230">
        <f>品目申請書!K34</f>
        <v>0</v>
      </c>
      <c r="P23" t="s">
        <v>1328</v>
      </c>
      <c r="Q23" t="s">
        <v>1329</v>
      </c>
      <c r="R23" t="s">
        <v>1330</v>
      </c>
      <c r="U23">
        <v>1</v>
      </c>
      <c r="V23">
        <v>0</v>
      </c>
      <c r="X23">
        <v>0</v>
      </c>
      <c r="Y23">
        <v>0</v>
      </c>
      <c r="Z23">
        <v>0</v>
      </c>
      <c r="AA23">
        <v>0</v>
      </c>
      <c r="AB23">
        <v>0</v>
      </c>
      <c r="AC23">
        <v>0</v>
      </c>
      <c r="AD23">
        <v>0</v>
      </c>
      <c r="AE23">
        <v>0</v>
      </c>
      <c r="AF23">
        <v>0</v>
      </c>
      <c r="AG23">
        <v>1</v>
      </c>
      <c r="AI23">
        <v>0</v>
      </c>
      <c r="AJ23">
        <v>0</v>
      </c>
      <c r="AK23" s="230">
        <f>品目申請書!I34</f>
        <v>0</v>
      </c>
      <c r="AL23">
        <v>0</v>
      </c>
      <c r="AO23" t="s">
        <v>1331</v>
      </c>
      <c r="AP23">
        <v>0</v>
      </c>
      <c r="AQ23">
        <v>0</v>
      </c>
      <c r="AR23">
        <v>0</v>
      </c>
      <c r="AU23">
        <v>0</v>
      </c>
      <c r="AV23">
        <v>0</v>
      </c>
      <c r="AW23">
        <v>0</v>
      </c>
      <c r="AX23">
        <v>0</v>
      </c>
      <c r="AY23">
        <v>0</v>
      </c>
      <c r="AZ23">
        <v>0</v>
      </c>
      <c r="BB23">
        <v>0</v>
      </c>
      <c r="BC23">
        <v>0</v>
      </c>
      <c r="BD23">
        <v>0</v>
      </c>
      <c r="BE23">
        <v>0</v>
      </c>
      <c r="BF23">
        <v>0</v>
      </c>
      <c r="BG23">
        <v>0</v>
      </c>
      <c r="BH23">
        <v>0</v>
      </c>
      <c r="BI23">
        <v>0</v>
      </c>
      <c r="BJ23">
        <v>0</v>
      </c>
      <c r="BK23">
        <v>0</v>
      </c>
      <c r="BL23" t="s">
        <v>1332</v>
      </c>
      <c r="BM23">
        <v>0</v>
      </c>
      <c r="BO23">
        <v>0</v>
      </c>
      <c r="BP23">
        <v>0</v>
      </c>
      <c r="BQ23">
        <v>0</v>
      </c>
      <c r="BR23">
        <v>0</v>
      </c>
      <c r="BU23" s="230">
        <f>品目申請書!L34</f>
        <v>0</v>
      </c>
      <c r="BV23">
        <v>0</v>
      </c>
      <c r="BX23" s="230">
        <f>品目申請書!M34</f>
        <v>0</v>
      </c>
      <c r="BY23">
        <v>0</v>
      </c>
      <c r="BZ23" s="230"/>
      <c r="CA23" s="230">
        <v>0</v>
      </c>
      <c r="CC23" t="s">
        <v>1333</v>
      </c>
      <c r="CG23">
        <v>0</v>
      </c>
      <c r="CJ23">
        <v>0</v>
      </c>
      <c r="CK23">
        <v>0</v>
      </c>
      <c r="CL23">
        <v>0</v>
      </c>
      <c r="CM23">
        <v>0</v>
      </c>
      <c r="CO23">
        <v>0</v>
      </c>
      <c r="CP23">
        <v>0</v>
      </c>
      <c r="CQ23">
        <v>0</v>
      </c>
      <c r="CR23">
        <v>0</v>
      </c>
      <c r="CX23" s="230"/>
      <c r="CZ23">
        <v>0</v>
      </c>
      <c r="DA23">
        <v>0</v>
      </c>
      <c r="DB23">
        <v>0</v>
      </c>
      <c r="DC23">
        <v>0</v>
      </c>
      <c r="DE23">
        <v>0</v>
      </c>
      <c r="DF23">
        <v>0</v>
      </c>
      <c r="DG23">
        <v>0</v>
      </c>
      <c r="DH23">
        <v>0</v>
      </c>
      <c r="DI23" t="s">
        <v>1334</v>
      </c>
      <c r="DK23">
        <v>0</v>
      </c>
      <c r="DO23">
        <v>0</v>
      </c>
      <c r="DQ23">
        <v>0</v>
      </c>
      <c r="DR23">
        <v>0</v>
      </c>
      <c r="DS23">
        <v>0</v>
      </c>
      <c r="DX23">
        <v>0</v>
      </c>
      <c r="EA23" s="230" t="str">
        <f>IF(品目申請書!N34=0,"",品目申請書!N34)</f>
        <v/>
      </c>
      <c r="EE23">
        <v>0</v>
      </c>
      <c r="EF23">
        <v>0</v>
      </c>
      <c r="EH23">
        <v>0</v>
      </c>
      <c r="EN23">
        <v>0</v>
      </c>
      <c r="EP23">
        <v>0</v>
      </c>
      <c r="EQ23">
        <v>0</v>
      </c>
      <c r="ER23">
        <v>0</v>
      </c>
      <c r="ET23">
        <v>0</v>
      </c>
      <c r="EV23">
        <v>0</v>
      </c>
      <c r="EX23">
        <v>0</v>
      </c>
      <c r="EZ23" t="s">
        <v>1334</v>
      </c>
      <c r="FB23">
        <v>0</v>
      </c>
      <c r="FC23">
        <v>1</v>
      </c>
      <c r="FE23">
        <v>0</v>
      </c>
      <c r="FF23">
        <v>0</v>
      </c>
      <c r="FG23" t="s">
        <v>1335</v>
      </c>
      <c r="FH23">
        <v>0</v>
      </c>
      <c r="FI23">
        <v>0</v>
      </c>
      <c r="FQ23" t="s">
        <v>1365</v>
      </c>
      <c r="GA23" s="230">
        <f>品目申請書!O34</f>
        <v>0</v>
      </c>
      <c r="GC23" s="230">
        <f>品目申請書!P34</f>
        <v>0</v>
      </c>
      <c r="GE23">
        <f>品目申請書!Q34</f>
        <v>0</v>
      </c>
      <c r="GG23">
        <f>品目申請書!R34</f>
        <v>0</v>
      </c>
      <c r="GI23">
        <f>品目申請書!S34</f>
        <v>0</v>
      </c>
      <c r="GK23">
        <f>品目申請書!T34</f>
        <v>0</v>
      </c>
      <c r="GM23">
        <f>品目申請書!U34</f>
        <v>0</v>
      </c>
      <c r="GO23">
        <f>品目申請書!V34</f>
        <v>0</v>
      </c>
      <c r="GQ23">
        <f>品目申請書!W34</f>
        <v>0</v>
      </c>
      <c r="GT23">
        <v>0</v>
      </c>
      <c r="GZ23">
        <v>0</v>
      </c>
      <c r="HG23">
        <v>0</v>
      </c>
      <c r="HH23">
        <v>0</v>
      </c>
      <c r="HI23">
        <v>0</v>
      </c>
      <c r="HL23">
        <v>99</v>
      </c>
      <c r="HM23" t="str">
        <f>IF(品目申請書!E34=0,"",品目申請書!E34)</f>
        <v/>
      </c>
      <c r="HN23" t="str">
        <f>IF(品目申請書!F34=0,"",品目申請書!F34)</f>
        <v/>
      </c>
      <c r="HW23">
        <f>品目申請書!X34</f>
        <v>0</v>
      </c>
      <c r="IA23">
        <f>品目申請書!Y34</f>
        <v>0</v>
      </c>
      <c r="IU23">
        <f>品目申請書!Z34</f>
        <v>0</v>
      </c>
      <c r="IV23">
        <v>0</v>
      </c>
      <c r="IW23">
        <v>0</v>
      </c>
      <c r="IX23">
        <v>0</v>
      </c>
    </row>
    <row r="24" spans="1:258">
      <c r="A24" s="230">
        <f>品目申請書!C35</f>
        <v>0</v>
      </c>
      <c r="B24">
        <f>品目申請書!D35</f>
        <v>0</v>
      </c>
      <c r="E24">
        <v>0</v>
      </c>
      <c r="F24">
        <v>0</v>
      </c>
      <c r="J24" s="230">
        <v>1</v>
      </c>
      <c r="K24">
        <v>1</v>
      </c>
      <c r="L24" t="s">
        <v>1326</v>
      </c>
      <c r="M24" t="s">
        <v>1327</v>
      </c>
      <c r="N24" s="230">
        <f>品目申請書!J35</f>
        <v>0</v>
      </c>
      <c r="O24" s="230">
        <f>品目申請書!K35</f>
        <v>0</v>
      </c>
      <c r="P24" t="s">
        <v>1328</v>
      </c>
      <c r="Q24" t="s">
        <v>1329</v>
      </c>
      <c r="R24" t="s">
        <v>1330</v>
      </c>
      <c r="U24">
        <v>1</v>
      </c>
      <c r="V24">
        <v>0</v>
      </c>
      <c r="X24">
        <v>0</v>
      </c>
      <c r="Y24">
        <v>0</v>
      </c>
      <c r="Z24">
        <v>0</v>
      </c>
      <c r="AA24">
        <v>0</v>
      </c>
      <c r="AB24">
        <v>0</v>
      </c>
      <c r="AC24">
        <v>0</v>
      </c>
      <c r="AD24">
        <v>0</v>
      </c>
      <c r="AE24">
        <v>0</v>
      </c>
      <c r="AF24">
        <v>0</v>
      </c>
      <c r="AG24">
        <v>1</v>
      </c>
      <c r="AI24">
        <v>0</v>
      </c>
      <c r="AJ24">
        <v>0</v>
      </c>
      <c r="AK24" s="230">
        <f>品目申請書!I35</f>
        <v>0</v>
      </c>
      <c r="AL24">
        <v>0</v>
      </c>
      <c r="AO24" t="s">
        <v>1331</v>
      </c>
      <c r="AP24">
        <v>0</v>
      </c>
      <c r="AQ24">
        <v>0</v>
      </c>
      <c r="AR24">
        <v>0</v>
      </c>
      <c r="AU24">
        <v>0</v>
      </c>
      <c r="AV24">
        <v>0</v>
      </c>
      <c r="AW24">
        <v>0</v>
      </c>
      <c r="AX24">
        <v>0</v>
      </c>
      <c r="AY24">
        <v>0</v>
      </c>
      <c r="AZ24">
        <v>0</v>
      </c>
      <c r="BB24">
        <v>0</v>
      </c>
      <c r="BC24">
        <v>0</v>
      </c>
      <c r="BD24">
        <v>0</v>
      </c>
      <c r="BE24">
        <v>0</v>
      </c>
      <c r="BF24">
        <v>0</v>
      </c>
      <c r="BG24">
        <v>0</v>
      </c>
      <c r="BH24">
        <v>0</v>
      </c>
      <c r="BI24">
        <v>0</v>
      </c>
      <c r="BJ24">
        <v>0</v>
      </c>
      <c r="BK24">
        <v>0</v>
      </c>
      <c r="BL24" t="s">
        <v>1332</v>
      </c>
      <c r="BM24">
        <v>0</v>
      </c>
      <c r="BO24">
        <v>0</v>
      </c>
      <c r="BP24">
        <v>0</v>
      </c>
      <c r="BQ24">
        <v>0</v>
      </c>
      <c r="BR24">
        <v>0</v>
      </c>
      <c r="BU24" s="230">
        <f>品目申請書!L35</f>
        <v>0</v>
      </c>
      <c r="BV24">
        <v>0</v>
      </c>
      <c r="BX24" s="230">
        <f>品目申請書!M35</f>
        <v>0</v>
      </c>
      <c r="BY24">
        <v>0</v>
      </c>
      <c r="BZ24" s="230"/>
      <c r="CA24" s="230">
        <v>0</v>
      </c>
      <c r="CC24" t="s">
        <v>1333</v>
      </c>
      <c r="CG24">
        <v>0</v>
      </c>
      <c r="CJ24">
        <v>0</v>
      </c>
      <c r="CK24">
        <v>0</v>
      </c>
      <c r="CL24">
        <v>0</v>
      </c>
      <c r="CM24">
        <v>0</v>
      </c>
      <c r="CO24">
        <v>0</v>
      </c>
      <c r="CP24">
        <v>0</v>
      </c>
      <c r="CQ24">
        <v>0</v>
      </c>
      <c r="CR24">
        <v>0</v>
      </c>
      <c r="CX24" s="230"/>
      <c r="CZ24">
        <v>0</v>
      </c>
      <c r="DA24">
        <v>0</v>
      </c>
      <c r="DB24">
        <v>0</v>
      </c>
      <c r="DC24">
        <v>0</v>
      </c>
      <c r="DE24">
        <v>0</v>
      </c>
      <c r="DF24">
        <v>0</v>
      </c>
      <c r="DG24">
        <v>0</v>
      </c>
      <c r="DH24">
        <v>0</v>
      </c>
      <c r="DI24" t="s">
        <v>1334</v>
      </c>
      <c r="DK24">
        <v>0</v>
      </c>
      <c r="DO24">
        <v>0</v>
      </c>
      <c r="DQ24">
        <v>0</v>
      </c>
      <c r="DR24">
        <v>0</v>
      </c>
      <c r="DS24">
        <v>0</v>
      </c>
      <c r="DX24">
        <v>0</v>
      </c>
      <c r="EA24" s="230" t="str">
        <f>IF(品目申請書!N35=0,"",品目申請書!N35)</f>
        <v/>
      </c>
      <c r="EE24">
        <v>0</v>
      </c>
      <c r="EF24">
        <v>0</v>
      </c>
      <c r="EH24">
        <v>0</v>
      </c>
      <c r="EN24">
        <v>0</v>
      </c>
      <c r="EP24">
        <v>0</v>
      </c>
      <c r="EQ24">
        <v>0</v>
      </c>
      <c r="ER24">
        <v>0</v>
      </c>
      <c r="ET24">
        <v>0</v>
      </c>
      <c r="EV24">
        <v>0</v>
      </c>
      <c r="EX24">
        <v>0</v>
      </c>
      <c r="EZ24" t="s">
        <v>1334</v>
      </c>
      <c r="FB24">
        <v>0</v>
      </c>
      <c r="FC24">
        <v>1</v>
      </c>
      <c r="FE24">
        <v>0</v>
      </c>
      <c r="FF24">
        <v>0</v>
      </c>
      <c r="FG24" t="s">
        <v>1335</v>
      </c>
      <c r="FH24">
        <v>0</v>
      </c>
      <c r="FI24">
        <v>0</v>
      </c>
      <c r="FQ24" t="s">
        <v>1365</v>
      </c>
      <c r="GA24" s="230">
        <f>品目申請書!O35</f>
        <v>0</v>
      </c>
      <c r="GC24" s="230">
        <f>品目申請書!P35</f>
        <v>0</v>
      </c>
      <c r="GE24">
        <f>品目申請書!Q35</f>
        <v>0</v>
      </c>
      <c r="GG24">
        <f>品目申請書!R35</f>
        <v>0</v>
      </c>
      <c r="GI24">
        <f>品目申請書!S35</f>
        <v>0</v>
      </c>
      <c r="GK24">
        <f>品目申請書!T35</f>
        <v>0</v>
      </c>
      <c r="GM24">
        <f>品目申請書!U35</f>
        <v>0</v>
      </c>
      <c r="GO24">
        <f>品目申請書!V35</f>
        <v>0</v>
      </c>
      <c r="GQ24">
        <f>品目申請書!W35</f>
        <v>0</v>
      </c>
      <c r="GT24">
        <v>0</v>
      </c>
      <c r="GZ24">
        <v>0</v>
      </c>
      <c r="HG24">
        <v>0</v>
      </c>
      <c r="HH24">
        <v>0</v>
      </c>
      <c r="HI24">
        <v>0</v>
      </c>
      <c r="HL24">
        <v>99</v>
      </c>
      <c r="HM24" t="str">
        <f>IF(品目申請書!E35=0,"",品目申請書!E35)</f>
        <v/>
      </c>
      <c r="HN24" t="str">
        <f>IF(品目申請書!F35=0,"",品目申請書!F35)</f>
        <v/>
      </c>
      <c r="HW24">
        <f>品目申請書!X35</f>
        <v>0</v>
      </c>
      <c r="IA24">
        <f>品目申請書!Y35</f>
        <v>0</v>
      </c>
      <c r="IU24">
        <f>品目申請書!Z35</f>
        <v>0</v>
      </c>
      <c r="IV24">
        <v>0</v>
      </c>
      <c r="IW24">
        <v>0</v>
      </c>
      <c r="IX24">
        <v>0</v>
      </c>
    </row>
    <row r="25" spans="1:258">
      <c r="A25" s="230">
        <f>品目申請書!C36</f>
        <v>0</v>
      </c>
      <c r="B25">
        <f>品目申請書!D36</f>
        <v>0</v>
      </c>
      <c r="E25">
        <v>0</v>
      </c>
      <c r="F25">
        <v>0</v>
      </c>
      <c r="J25" s="230">
        <v>1</v>
      </c>
      <c r="K25">
        <v>1</v>
      </c>
      <c r="L25" t="s">
        <v>1326</v>
      </c>
      <c r="M25" t="s">
        <v>1327</v>
      </c>
      <c r="N25" s="230">
        <f>品目申請書!J36</f>
        <v>0</v>
      </c>
      <c r="O25" s="230">
        <f>品目申請書!K36</f>
        <v>0</v>
      </c>
      <c r="P25" t="s">
        <v>1328</v>
      </c>
      <c r="Q25" t="s">
        <v>1329</v>
      </c>
      <c r="R25" t="s">
        <v>1330</v>
      </c>
      <c r="U25">
        <v>1</v>
      </c>
      <c r="V25">
        <v>0</v>
      </c>
      <c r="X25">
        <v>0</v>
      </c>
      <c r="Y25">
        <v>0</v>
      </c>
      <c r="Z25">
        <v>0</v>
      </c>
      <c r="AA25">
        <v>0</v>
      </c>
      <c r="AB25">
        <v>0</v>
      </c>
      <c r="AC25">
        <v>0</v>
      </c>
      <c r="AD25">
        <v>0</v>
      </c>
      <c r="AE25">
        <v>0</v>
      </c>
      <c r="AF25">
        <v>0</v>
      </c>
      <c r="AG25">
        <v>1</v>
      </c>
      <c r="AI25">
        <v>0</v>
      </c>
      <c r="AJ25">
        <v>0</v>
      </c>
      <c r="AK25" s="230">
        <f>品目申請書!I36</f>
        <v>0</v>
      </c>
      <c r="AL25">
        <v>0</v>
      </c>
      <c r="AO25" t="s">
        <v>1331</v>
      </c>
      <c r="AP25">
        <v>0</v>
      </c>
      <c r="AQ25">
        <v>0</v>
      </c>
      <c r="AR25">
        <v>0</v>
      </c>
      <c r="AU25">
        <v>0</v>
      </c>
      <c r="AV25">
        <v>0</v>
      </c>
      <c r="AW25">
        <v>0</v>
      </c>
      <c r="AX25">
        <v>0</v>
      </c>
      <c r="AY25">
        <v>0</v>
      </c>
      <c r="AZ25">
        <v>0</v>
      </c>
      <c r="BB25">
        <v>0</v>
      </c>
      <c r="BC25">
        <v>0</v>
      </c>
      <c r="BD25">
        <v>0</v>
      </c>
      <c r="BE25">
        <v>0</v>
      </c>
      <c r="BF25">
        <v>0</v>
      </c>
      <c r="BG25">
        <v>0</v>
      </c>
      <c r="BH25">
        <v>0</v>
      </c>
      <c r="BI25">
        <v>0</v>
      </c>
      <c r="BJ25">
        <v>0</v>
      </c>
      <c r="BK25">
        <v>0</v>
      </c>
      <c r="BL25" t="s">
        <v>1332</v>
      </c>
      <c r="BM25">
        <v>0</v>
      </c>
      <c r="BO25">
        <v>0</v>
      </c>
      <c r="BP25">
        <v>0</v>
      </c>
      <c r="BQ25">
        <v>0</v>
      </c>
      <c r="BR25">
        <v>0</v>
      </c>
      <c r="BU25" s="230">
        <f>品目申請書!L36</f>
        <v>0</v>
      </c>
      <c r="BV25">
        <v>0</v>
      </c>
      <c r="BX25" s="230">
        <f>品目申請書!M36</f>
        <v>0</v>
      </c>
      <c r="BY25">
        <v>0</v>
      </c>
      <c r="BZ25" s="230"/>
      <c r="CA25" s="230">
        <v>0</v>
      </c>
      <c r="CC25" t="s">
        <v>1333</v>
      </c>
      <c r="CG25">
        <v>0</v>
      </c>
      <c r="CJ25">
        <v>0</v>
      </c>
      <c r="CK25">
        <v>0</v>
      </c>
      <c r="CL25">
        <v>0</v>
      </c>
      <c r="CM25">
        <v>0</v>
      </c>
      <c r="CO25">
        <v>0</v>
      </c>
      <c r="CP25">
        <v>0</v>
      </c>
      <c r="CQ25">
        <v>0</v>
      </c>
      <c r="CR25">
        <v>0</v>
      </c>
      <c r="CX25" s="230"/>
      <c r="CZ25">
        <v>0</v>
      </c>
      <c r="DA25">
        <v>0</v>
      </c>
      <c r="DB25">
        <v>0</v>
      </c>
      <c r="DC25">
        <v>0</v>
      </c>
      <c r="DE25">
        <v>0</v>
      </c>
      <c r="DF25">
        <v>0</v>
      </c>
      <c r="DG25">
        <v>0</v>
      </c>
      <c r="DH25">
        <v>0</v>
      </c>
      <c r="DI25" t="s">
        <v>1334</v>
      </c>
      <c r="DK25">
        <v>0</v>
      </c>
      <c r="DO25">
        <v>0</v>
      </c>
      <c r="DQ25">
        <v>0</v>
      </c>
      <c r="DR25">
        <v>0</v>
      </c>
      <c r="DS25">
        <v>0</v>
      </c>
      <c r="DX25">
        <v>0</v>
      </c>
      <c r="EA25" s="230" t="str">
        <f>IF(品目申請書!N36=0,"",品目申請書!N36)</f>
        <v/>
      </c>
      <c r="EE25">
        <v>0</v>
      </c>
      <c r="EF25">
        <v>0</v>
      </c>
      <c r="EH25">
        <v>0</v>
      </c>
      <c r="EN25">
        <v>0</v>
      </c>
      <c r="EP25">
        <v>0</v>
      </c>
      <c r="EQ25">
        <v>0</v>
      </c>
      <c r="ER25">
        <v>0</v>
      </c>
      <c r="ET25">
        <v>0</v>
      </c>
      <c r="EV25">
        <v>0</v>
      </c>
      <c r="EX25">
        <v>0</v>
      </c>
      <c r="EZ25" t="s">
        <v>1334</v>
      </c>
      <c r="FB25">
        <v>0</v>
      </c>
      <c r="FC25">
        <v>1</v>
      </c>
      <c r="FE25">
        <v>0</v>
      </c>
      <c r="FF25">
        <v>0</v>
      </c>
      <c r="FG25" t="s">
        <v>1335</v>
      </c>
      <c r="FH25">
        <v>0</v>
      </c>
      <c r="FI25">
        <v>0</v>
      </c>
      <c r="FQ25" t="s">
        <v>1365</v>
      </c>
      <c r="GA25" s="230">
        <f>品目申請書!O36</f>
        <v>0</v>
      </c>
      <c r="GC25" s="230">
        <f>品目申請書!P36</f>
        <v>0</v>
      </c>
      <c r="GE25">
        <f>品目申請書!Q36</f>
        <v>0</v>
      </c>
      <c r="GG25">
        <f>品目申請書!R36</f>
        <v>0</v>
      </c>
      <c r="GI25">
        <f>品目申請書!S36</f>
        <v>0</v>
      </c>
      <c r="GK25">
        <f>品目申請書!T36</f>
        <v>0</v>
      </c>
      <c r="GM25">
        <f>品目申請書!U36</f>
        <v>0</v>
      </c>
      <c r="GO25">
        <f>品目申請書!V36</f>
        <v>0</v>
      </c>
      <c r="GQ25">
        <f>品目申請書!W36</f>
        <v>0</v>
      </c>
      <c r="GT25">
        <v>0</v>
      </c>
      <c r="GZ25">
        <v>0</v>
      </c>
      <c r="HG25">
        <v>0</v>
      </c>
      <c r="HH25">
        <v>0</v>
      </c>
      <c r="HI25">
        <v>0</v>
      </c>
      <c r="HL25">
        <v>99</v>
      </c>
      <c r="HM25" t="str">
        <f>IF(品目申請書!E36=0,"",品目申請書!E36)</f>
        <v/>
      </c>
      <c r="HN25" t="str">
        <f>IF(品目申請書!F36=0,"",品目申請書!F36)</f>
        <v/>
      </c>
      <c r="HW25">
        <f>品目申請書!X36</f>
        <v>0</v>
      </c>
      <c r="IA25">
        <f>品目申請書!Y36</f>
        <v>0</v>
      </c>
      <c r="IU25">
        <f>品目申請書!Z36</f>
        <v>0</v>
      </c>
      <c r="IV25">
        <v>0</v>
      </c>
      <c r="IW25">
        <v>0</v>
      </c>
      <c r="IX25">
        <v>0</v>
      </c>
    </row>
    <row r="26" spans="1:258">
      <c r="A26" s="230">
        <f>品目申請書!C37</f>
        <v>0</v>
      </c>
      <c r="B26">
        <f>品目申請書!D37</f>
        <v>0</v>
      </c>
      <c r="E26">
        <v>0</v>
      </c>
      <c r="F26">
        <v>0</v>
      </c>
      <c r="J26" s="230">
        <v>1</v>
      </c>
      <c r="K26">
        <v>1</v>
      </c>
      <c r="L26" t="s">
        <v>1326</v>
      </c>
      <c r="M26" t="s">
        <v>1327</v>
      </c>
      <c r="N26" s="230">
        <f>品目申請書!J37</f>
        <v>0</v>
      </c>
      <c r="O26" s="230">
        <f>品目申請書!K37</f>
        <v>0</v>
      </c>
      <c r="P26" t="s">
        <v>1328</v>
      </c>
      <c r="Q26" t="s">
        <v>1329</v>
      </c>
      <c r="R26" t="s">
        <v>1330</v>
      </c>
      <c r="U26">
        <v>1</v>
      </c>
      <c r="V26">
        <v>0</v>
      </c>
      <c r="X26">
        <v>0</v>
      </c>
      <c r="Y26">
        <v>0</v>
      </c>
      <c r="Z26">
        <v>0</v>
      </c>
      <c r="AA26">
        <v>0</v>
      </c>
      <c r="AB26">
        <v>0</v>
      </c>
      <c r="AC26">
        <v>0</v>
      </c>
      <c r="AD26">
        <v>0</v>
      </c>
      <c r="AE26">
        <v>0</v>
      </c>
      <c r="AF26">
        <v>0</v>
      </c>
      <c r="AG26">
        <v>1</v>
      </c>
      <c r="AI26">
        <v>0</v>
      </c>
      <c r="AJ26">
        <v>0</v>
      </c>
      <c r="AK26" s="230">
        <f>品目申請書!I37</f>
        <v>0</v>
      </c>
      <c r="AL26">
        <v>0</v>
      </c>
      <c r="AO26" t="s">
        <v>1331</v>
      </c>
      <c r="AP26">
        <v>0</v>
      </c>
      <c r="AQ26">
        <v>0</v>
      </c>
      <c r="AR26">
        <v>0</v>
      </c>
      <c r="AU26">
        <v>0</v>
      </c>
      <c r="AV26">
        <v>0</v>
      </c>
      <c r="AW26">
        <v>0</v>
      </c>
      <c r="AX26">
        <v>0</v>
      </c>
      <c r="AY26">
        <v>0</v>
      </c>
      <c r="AZ26">
        <v>0</v>
      </c>
      <c r="BB26">
        <v>0</v>
      </c>
      <c r="BC26">
        <v>0</v>
      </c>
      <c r="BD26">
        <v>0</v>
      </c>
      <c r="BE26">
        <v>0</v>
      </c>
      <c r="BF26">
        <v>0</v>
      </c>
      <c r="BG26">
        <v>0</v>
      </c>
      <c r="BH26">
        <v>0</v>
      </c>
      <c r="BI26">
        <v>0</v>
      </c>
      <c r="BJ26">
        <v>0</v>
      </c>
      <c r="BK26">
        <v>0</v>
      </c>
      <c r="BL26" t="s">
        <v>1332</v>
      </c>
      <c r="BM26">
        <v>0</v>
      </c>
      <c r="BO26">
        <v>0</v>
      </c>
      <c r="BP26">
        <v>0</v>
      </c>
      <c r="BQ26">
        <v>0</v>
      </c>
      <c r="BR26">
        <v>0</v>
      </c>
      <c r="BU26" s="230">
        <f>品目申請書!L37</f>
        <v>0</v>
      </c>
      <c r="BV26">
        <v>0</v>
      </c>
      <c r="BX26" s="230">
        <f>品目申請書!M37</f>
        <v>0</v>
      </c>
      <c r="BY26">
        <v>0</v>
      </c>
      <c r="BZ26" s="230"/>
      <c r="CA26" s="230">
        <v>0</v>
      </c>
      <c r="CC26" t="s">
        <v>1333</v>
      </c>
      <c r="CG26">
        <v>0</v>
      </c>
      <c r="CJ26">
        <v>0</v>
      </c>
      <c r="CK26">
        <v>0</v>
      </c>
      <c r="CL26">
        <v>0</v>
      </c>
      <c r="CM26">
        <v>0</v>
      </c>
      <c r="CO26">
        <v>0</v>
      </c>
      <c r="CP26">
        <v>0</v>
      </c>
      <c r="CQ26">
        <v>0</v>
      </c>
      <c r="CR26">
        <v>0</v>
      </c>
      <c r="CX26" s="230"/>
      <c r="CZ26">
        <v>0</v>
      </c>
      <c r="DA26">
        <v>0</v>
      </c>
      <c r="DB26">
        <v>0</v>
      </c>
      <c r="DC26">
        <v>0</v>
      </c>
      <c r="DE26">
        <v>0</v>
      </c>
      <c r="DF26">
        <v>0</v>
      </c>
      <c r="DG26">
        <v>0</v>
      </c>
      <c r="DH26">
        <v>0</v>
      </c>
      <c r="DI26" t="s">
        <v>1334</v>
      </c>
      <c r="DK26">
        <v>0</v>
      </c>
      <c r="DO26">
        <v>0</v>
      </c>
      <c r="DQ26">
        <v>0</v>
      </c>
      <c r="DR26">
        <v>0</v>
      </c>
      <c r="DS26">
        <v>0</v>
      </c>
      <c r="DX26">
        <v>0</v>
      </c>
      <c r="EA26" s="230" t="str">
        <f>IF(品目申請書!N37=0,"",品目申請書!N37)</f>
        <v/>
      </c>
      <c r="EE26">
        <v>0</v>
      </c>
      <c r="EF26">
        <v>0</v>
      </c>
      <c r="EH26">
        <v>0</v>
      </c>
      <c r="EN26">
        <v>0</v>
      </c>
      <c r="EP26">
        <v>0</v>
      </c>
      <c r="EQ26">
        <v>0</v>
      </c>
      <c r="ER26">
        <v>0</v>
      </c>
      <c r="ET26">
        <v>0</v>
      </c>
      <c r="EV26">
        <v>0</v>
      </c>
      <c r="EX26">
        <v>0</v>
      </c>
      <c r="EZ26" t="s">
        <v>1334</v>
      </c>
      <c r="FB26">
        <v>0</v>
      </c>
      <c r="FC26">
        <v>1</v>
      </c>
      <c r="FE26">
        <v>0</v>
      </c>
      <c r="FF26">
        <v>0</v>
      </c>
      <c r="FG26" t="s">
        <v>1335</v>
      </c>
      <c r="FH26">
        <v>0</v>
      </c>
      <c r="FI26">
        <v>0</v>
      </c>
      <c r="FQ26" t="s">
        <v>1365</v>
      </c>
      <c r="GA26" s="230">
        <f>品目申請書!O37</f>
        <v>0</v>
      </c>
      <c r="GC26" s="230">
        <f>品目申請書!P37</f>
        <v>0</v>
      </c>
      <c r="GE26">
        <f>品目申請書!Q37</f>
        <v>0</v>
      </c>
      <c r="GG26">
        <f>品目申請書!R37</f>
        <v>0</v>
      </c>
      <c r="GI26">
        <f>品目申請書!S37</f>
        <v>0</v>
      </c>
      <c r="GK26">
        <f>品目申請書!T37</f>
        <v>0</v>
      </c>
      <c r="GM26">
        <f>品目申請書!U37</f>
        <v>0</v>
      </c>
      <c r="GO26">
        <f>品目申請書!V37</f>
        <v>0</v>
      </c>
      <c r="GQ26">
        <f>品目申請書!W37</f>
        <v>0</v>
      </c>
      <c r="GT26">
        <v>0</v>
      </c>
      <c r="GZ26">
        <v>0</v>
      </c>
      <c r="HG26">
        <v>0</v>
      </c>
      <c r="HH26">
        <v>0</v>
      </c>
      <c r="HI26">
        <v>0</v>
      </c>
      <c r="HL26">
        <v>99</v>
      </c>
      <c r="HM26" t="str">
        <f>IF(品目申請書!E37=0,"",品目申請書!E37)</f>
        <v/>
      </c>
      <c r="HN26" t="str">
        <f>IF(品目申請書!F37=0,"",品目申請書!F37)</f>
        <v/>
      </c>
      <c r="HW26">
        <f>品目申請書!X37</f>
        <v>0</v>
      </c>
      <c r="IA26">
        <f>品目申請書!Y37</f>
        <v>0</v>
      </c>
      <c r="IU26">
        <f>品目申請書!Z37</f>
        <v>0</v>
      </c>
      <c r="IV26">
        <v>0</v>
      </c>
      <c r="IW26">
        <v>0</v>
      </c>
      <c r="IX26">
        <v>0</v>
      </c>
    </row>
    <row r="27" spans="1:258">
      <c r="A27" s="230">
        <f>品目申請書!C38</f>
        <v>0</v>
      </c>
      <c r="B27">
        <f>品目申請書!D38</f>
        <v>0</v>
      </c>
      <c r="E27">
        <v>0</v>
      </c>
      <c r="F27">
        <v>0</v>
      </c>
      <c r="J27" s="230">
        <v>1</v>
      </c>
      <c r="K27">
        <v>1</v>
      </c>
      <c r="L27" t="s">
        <v>1326</v>
      </c>
      <c r="M27" t="s">
        <v>1327</v>
      </c>
      <c r="N27" s="230">
        <f>品目申請書!J38</f>
        <v>0</v>
      </c>
      <c r="O27" s="230">
        <f>品目申請書!K38</f>
        <v>0</v>
      </c>
      <c r="P27" t="s">
        <v>1328</v>
      </c>
      <c r="Q27" t="s">
        <v>1329</v>
      </c>
      <c r="R27" t="s">
        <v>1330</v>
      </c>
      <c r="U27">
        <v>1</v>
      </c>
      <c r="V27">
        <v>0</v>
      </c>
      <c r="X27">
        <v>0</v>
      </c>
      <c r="Y27">
        <v>0</v>
      </c>
      <c r="Z27">
        <v>0</v>
      </c>
      <c r="AA27">
        <v>0</v>
      </c>
      <c r="AB27">
        <v>0</v>
      </c>
      <c r="AC27">
        <v>0</v>
      </c>
      <c r="AD27">
        <v>0</v>
      </c>
      <c r="AE27">
        <v>0</v>
      </c>
      <c r="AF27">
        <v>0</v>
      </c>
      <c r="AG27">
        <v>1</v>
      </c>
      <c r="AI27">
        <v>0</v>
      </c>
      <c r="AJ27">
        <v>0</v>
      </c>
      <c r="AK27" s="230">
        <f>品目申請書!I38</f>
        <v>0</v>
      </c>
      <c r="AL27">
        <v>0</v>
      </c>
      <c r="AO27" t="s">
        <v>1331</v>
      </c>
      <c r="AP27">
        <v>0</v>
      </c>
      <c r="AQ27">
        <v>0</v>
      </c>
      <c r="AR27">
        <v>0</v>
      </c>
      <c r="AU27">
        <v>0</v>
      </c>
      <c r="AV27">
        <v>0</v>
      </c>
      <c r="AW27">
        <v>0</v>
      </c>
      <c r="AX27">
        <v>0</v>
      </c>
      <c r="AY27">
        <v>0</v>
      </c>
      <c r="AZ27">
        <v>0</v>
      </c>
      <c r="BB27">
        <v>0</v>
      </c>
      <c r="BC27">
        <v>0</v>
      </c>
      <c r="BD27">
        <v>0</v>
      </c>
      <c r="BE27">
        <v>0</v>
      </c>
      <c r="BF27">
        <v>0</v>
      </c>
      <c r="BG27">
        <v>0</v>
      </c>
      <c r="BH27">
        <v>0</v>
      </c>
      <c r="BI27">
        <v>0</v>
      </c>
      <c r="BJ27">
        <v>0</v>
      </c>
      <c r="BK27">
        <v>0</v>
      </c>
      <c r="BL27" t="s">
        <v>1332</v>
      </c>
      <c r="BM27">
        <v>0</v>
      </c>
      <c r="BO27">
        <v>0</v>
      </c>
      <c r="BP27">
        <v>0</v>
      </c>
      <c r="BQ27">
        <v>0</v>
      </c>
      <c r="BR27">
        <v>0</v>
      </c>
      <c r="BU27" s="230">
        <f>品目申請書!L38</f>
        <v>0</v>
      </c>
      <c r="BV27">
        <v>0</v>
      </c>
      <c r="BX27" s="230">
        <f>品目申請書!M38</f>
        <v>0</v>
      </c>
      <c r="BY27">
        <v>0</v>
      </c>
      <c r="BZ27" s="230"/>
      <c r="CA27" s="230">
        <v>0</v>
      </c>
      <c r="CC27" t="s">
        <v>1333</v>
      </c>
      <c r="CG27">
        <v>0</v>
      </c>
      <c r="CJ27">
        <v>0</v>
      </c>
      <c r="CK27">
        <v>0</v>
      </c>
      <c r="CL27">
        <v>0</v>
      </c>
      <c r="CM27">
        <v>0</v>
      </c>
      <c r="CO27">
        <v>0</v>
      </c>
      <c r="CP27">
        <v>0</v>
      </c>
      <c r="CQ27">
        <v>0</v>
      </c>
      <c r="CR27">
        <v>0</v>
      </c>
      <c r="CX27" s="230"/>
      <c r="CZ27">
        <v>0</v>
      </c>
      <c r="DA27">
        <v>0</v>
      </c>
      <c r="DB27">
        <v>0</v>
      </c>
      <c r="DC27">
        <v>0</v>
      </c>
      <c r="DE27">
        <v>0</v>
      </c>
      <c r="DF27">
        <v>0</v>
      </c>
      <c r="DG27">
        <v>0</v>
      </c>
      <c r="DH27">
        <v>0</v>
      </c>
      <c r="DI27" t="s">
        <v>1334</v>
      </c>
      <c r="DK27">
        <v>0</v>
      </c>
      <c r="DO27">
        <v>0</v>
      </c>
      <c r="DQ27">
        <v>0</v>
      </c>
      <c r="DR27">
        <v>0</v>
      </c>
      <c r="DS27">
        <v>0</v>
      </c>
      <c r="DX27">
        <v>0</v>
      </c>
      <c r="EA27" s="230" t="str">
        <f>IF(品目申請書!N38=0,"",品目申請書!N38)</f>
        <v/>
      </c>
      <c r="EE27">
        <v>0</v>
      </c>
      <c r="EF27">
        <v>0</v>
      </c>
      <c r="EH27">
        <v>0</v>
      </c>
      <c r="EN27">
        <v>0</v>
      </c>
      <c r="EP27">
        <v>0</v>
      </c>
      <c r="EQ27">
        <v>0</v>
      </c>
      <c r="ER27">
        <v>0</v>
      </c>
      <c r="ET27">
        <v>0</v>
      </c>
      <c r="EV27">
        <v>0</v>
      </c>
      <c r="EX27">
        <v>0</v>
      </c>
      <c r="EZ27" t="s">
        <v>1334</v>
      </c>
      <c r="FB27">
        <v>0</v>
      </c>
      <c r="FC27">
        <v>1</v>
      </c>
      <c r="FE27">
        <v>0</v>
      </c>
      <c r="FF27">
        <v>0</v>
      </c>
      <c r="FG27" t="s">
        <v>1335</v>
      </c>
      <c r="FH27">
        <v>0</v>
      </c>
      <c r="FI27">
        <v>0</v>
      </c>
      <c r="FQ27" t="s">
        <v>1365</v>
      </c>
      <c r="GA27" s="230">
        <f>品目申請書!O38</f>
        <v>0</v>
      </c>
      <c r="GC27" s="230">
        <f>品目申請書!P38</f>
        <v>0</v>
      </c>
      <c r="GE27">
        <f>品目申請書!Q38</f>
        <v>0</v>
      </c>
      <c r="GG27">
        <f>品目申請書!R38</f>
        <v>0</v>
      </c>
      <c r="GI27">
        <f>品目申請書!S38</f>
        <v>0</v>
      </c>
      <c r="GK27">
        <f>品目申請書!T38</f>
        <v>0</v>
      </c>
      <c r="GM27">
        <f>品目申請書!U38</f>
        <v>0</v>
      </c>
      <c r="GO27">
        <f>品目申請書!V38</f>
        <v>0</v>
      </c>
      <c r="GQ27">
        <f>品目申請書!W38</f>
        <v>0</v>
      </c>
      <c r="GT27">
        <v>0</v>
      </c>
      <c r="GZ27">
        <v>0</v>
      </c>
      <c r="HG27">
        <v>0</v>
      </c>
      <c r="HH27">
        <v>0</v>
      </c>
      <c r="HI27">
        <v>0</v>
      </c>
      <c r="HL27">
        <v>99</v>
      </c>
      <c r="HM27" t="str">
        <f>IF(品目申請書!E38=0,"",品目申請書!E38)</f>
        <v/>
      </c>
      <c r="HN27" t="str">
        <f>IF(品目申請書!F38=0,"",品目申請書!F38)</f>
        <v/>
      </c>
      <c r="HW27">
        <f>品目申請書!X38</f>
        <v>0</v>
      </c>
      <c r="IA27">
        <f>品目申請書!Y38</f>
        <v>0</v>
      </c>
      <c r="IU27">
        <f>品目申請書!Z38</f>
        <v>0</v>
      </c>
      <c r="IV27">
        <v>0</v>
      </c>
      <c r="IW27">
        <v>0</v>
      </c>
      <c r="IX27">
        <v>0</v>
      </c>
    </row>
    <row r="28" spans="1:258">
      <c r="A28" s="230">
        <f>品目申請書!C39</f>
        <v>0</v>
      </c>
      <c r="B28">
        <f>品目申請書!D39</f>
        <v>0</v>
      </c>
      <c r="E28">
        <v>0</v>
      </c>
      <c r="F28">
        <v>0</v>
      </c>
      <c r="J28" s="230">
        <v>1</v>
      </c>
      <c r="K28">
        <v>1</v>
      </c>
      <c r="L28" t="s">
        <v>1326</v>
      </c>
      <c r="M28" t="s">
        <v>1327</v>
      </c>
      <c r="N28" s="230">
        <f>品目申請書!J39</f>
        <v>0</v>
      </c>
      <c r="O28" s="230">
        <f>品目申請書!K39</f>
        <v>0</v>
      </c>
      <c r="P28" t="s">
        <v>1328</v>
      </c>
      <c r="Q28" t="s">
        <v>1329</v>
      </c>
      <c r="R28" t="s">
        <v>1330</v>
      </c>
      <c r="U28">
        <v>1</v>
      </c>
      <c r="V28">
        <v>0</v>
      </c>
      <c r="X28">
        <v>0</v>
      </c>
      <c r="Y28">
        <v>0</v>
      </c>
      <c r="Z28">
        <v>0</v>
      </c>
      <c r="AA28">
        <v>0</v>
      </c>
      <c r="AB28">
        <v>0</v>
      </c>
      <c r="AC28">
        <v>0</v>
      </c>
      <c r="AD28">
        <v>0</v>
      </c>
      <c r="AE28">
        <v>0</v>
      </c>
      <c r="AF28">
        <v>0</v>
      </c>
      <c r="AG28">
        <v>1</v>
      </c>
      <c r="AI28">
        <v>0</v>
      </c>
      <c r="AJ28">
        <v>0</v>
      </c>
      <c r="AK28" s="230">
        <f>品目申請書!I39</f>
        <v>0</v>
      </c>
      <c r="AL28">
        <v>0</v>
      </c>
      <c r="AO28" t="s">
        <v>1331</v>
      </c>
      <c r="AP28">
        <v>0</v>
      </c>
      <c r="AQ28">
        <v>0</v>
      </c>
      <c r="AR28">
        <v>0</v>
      </c>
      <c r="AU28">
        <v>0</v>
      </c>
      <c r="AV28">
        <v>0</v>
      </c>
      <c r="AW28">
        <v>0</v>
      </c>
      <c r="AX28">
        <v>0</v>
      </c>
      <c r="AY28">
        <v>0</v>
      </c>
      <c r="AZ28">
        <v>0</v>
      </c>
      <c r="BB28">
        <v>0</v>
      </c>
      <c r="BC28">
        <v>0</v>
      </c>
      <c r="BD28">
        <v>0</v>
      </c>
      <c r="BE28">
        <v>0</v>
      </c>
      <c r="BF28">
        <v>0</v>
      </c>
      <c r="BG28">
        <v>0</v>
      </c>
      <c r="BH28">
        <v>0</v>
      </c>
      <c r="BI28">
        <v>0</v>
      </c>
      <c r="BJ28">
        <v>0</v>
      </c>
      <c r="BK28">
        <v>0</v>
      </c>
      <c r="BL28" t="s">
        <v>1332</v>
      </c>
      <c r="BM28">
        <v>0</v>
      </c>
      <c r="BO28">
        <v>0</v>
      </c>
      <c r="BP28">
        <v>0</v>
      </c>
      <c r="BQ28">
        <v>0</v>
      </c>
      <c r="BR28">
        <v>0</v>
      </c>
      <c r="BU28" s="230">
        <f>品目申請書!L39</f>
        <v>0</v>
      </c>
      <c r="BV28">
        <v>0</v>
      </c>
      <c r="BX28" s="230">
        <f>品目申請書!M39</f>
        <v>0</v>
      </c>
      <c r="BY28">
        <v>0</v>
      </c>
      <c r="BZ28" s="230"/>
      <c r="CA28" s="230">
        <v>0</v>
      </c>
      <c r="CC28" t="s">
        <v>1333</v>
      </c>
      <c r="CG28">
        <v>0</v>
      </c>
      <c r="CJ28">
        <v>0</v>
      </c>
      <c r="CK28">
        <v>0</v>
      </c>
      <c r="CL28">
        <v>0</v>
      </c>
      <c r="CM28">
        <v>0</v>
      </c>
      <c r="CO28">
        <v>0</v>
      </c>
      <c r="CP28">
        <v>0</v>
      </c>
      <c r="CQ28">
        <v>0</v>
      </c>
      <c r="CR28">
        <v>0</v>
      </c>
      <c r="CX28" s="230"/>
      <c r="CZ28">
        <v>0</v>
      </c>
      <c r="DA28">
        <v>0</v>
      </c>
      <c r="DB28">
        <v>0</v>
      </c>
      <c r="DC28">
        <v>0</v>
      </c>
      <c r="DE28">
        <v>0</v>
      </c>
      <c r="DF28">
        <v>0</v>
      </c>
      <c r="DG28">
        <v>0</v>
      </c>
      <c r="DH28">
        <v>0</v>
      </c>
      <c r="DI28" t="s">
        <v>1334</v>
      </c>
      <c r="DK28">
        <v>0</v>
      </c>
      <c r="DO28">
        <v>0</v>
      </c>
      <c r="DQ28">
        <v>0</v>
      </c>
      <c r="DR28">
        <v>0</v>
      </c>
      <c r="DS28">
        <v>0</v>
      </c>
      <c r="DX28">
        <v>0</v>
      </c>
      <c r="EA28" s="230" t="str">
        <f>IF(品目申請書!N39=0,"",品目申請書!N39)</f>
        <v/>
      </c>
      <c r="EE28">
        <v>0</v>
      </c>
      <c r="EF28">
        <v>0</v>
      </c>
      <c r="EH28">
        <v>0</v>
      </c>
      <c r="EN28">
        <v>0</v>
      </c>
      <c r="EP28">
        <v>0</v>
      </c>
      <c r="EQ28">
        <v>0</v>
      </c>
      <c r="ER28">
        <v>0</v>
      </c>
      <c r="ET28">
        <v>0</v>
      </c>
      <c r="EV28">
        <v>0</v>
      </c>
      <c r="EX28">
        <v>0</v>
      </c>
      <c r="EZ28" t="s">
        <v>1334</v>
      </c>
      <c r="FB28">
        <v>0</v>
      </c>
      <c r="FC28">
        <v>1</v>
      </c>
      <c r="FE28">
        <v>0</v>
      </c>
      <c r="FF28">
        <v>0</v>
      </c>
      <c r="FG28" t="s">
        <v>1335</v>
      </c>
      <c r="FH28">
        <v>0</v>
      </c>
      <c r="FI28">
        <v>0</v>
      </c>
      <c r="FQ28" t="s">
        <v>1365</v>
      </c>
      <c r="GA28" s="230">
        <f>品目申請書!O39</f>
        <v>0</v>
      </c>
      <c r="GC28" s="230">
        <f>品目申請書!P39</f>
        <v>0</v>
      </c>
      <c r="GE28">
        <f>品目申請書!Q39</f>
        <v>0</v>
      </c>
      <c r="GG28">
        <f>品目申請書!R39</f>
        <v>0</v>
      </c>
      <c r="GI28">
        <f>品目申請書!S39</f>
        <v>0</v>
      </c>
      <c r="GK28">
        <f>品目申請書!T39</f>
        <v>0</v>
      </c>
      <c r="GM28">
        <f>品目申請書!U39</f>
        <v>0</v>
      </c>
      <c r="GO28">
        <f>品目申請書!V39</f>
        <v>0</v>
      </c>
      <c r="GQ28">
        <f>品目申請書!W39</f>
        <v>0</v>
      </c>
      <c r="GT28">
        <v>0</v>
      </c>
      <c r="GZ28">
        <v>0</v>
      </c>
      <c r="HG28">
        <v>0</v>
      </c>
      <c r="HH28">
        <v>0</v>
      </c>
      <c r="HI28">
        <v>0</v>
      </c>
      <c r="HL28">
        <v>99</v>
      </c>
      <c r="HM28" t="str">
        <f>IF(品目申請書!E39=0,"",品目申請書!E39)</f>
        <v/>
      </c>
      <c r="HN28" t="str">
        <f>IF(品目申請書!F39=0,"",品目申請書!F39)</f>
        <v/>
      </c>
      <c r="HW28">
        <f>品目申請書!X39</f>
        <v>0</v>
      </c>
      <c r="IA28">
        <f>品目申請書!Y39</f>
        <v>0</v>
      </c>
      <c r="IU28">
        <f>品目申請書!Z39</f>
        <v>0</v>
      </c>
      <c r="IV28">
        <v>0</v>
      </c>
      <c r="IW28">
        <v>0</v>
      </c>
      <c r="IX28">
        <v>0</v>
      </c>
    </row>
    <row r="29" spans="1:258">
      <c r="A29" s="230">
        <f>品目申請書!C40</f>
        <v>0</v>
      </c>
      <c r="B29">
        <f>品目申請書!D40</f>
        <v>0</v>
      </c>
      <c r="E29">
        <v>0</v>
      </c>
      <c r="F29">
        <v>0</v>
      </c>
      <c r="J29" s="230">
        <v>1</v>
      </c>
      <c r="K29">
        <v>1</v>
      </c>
      <c r="L29" t="s">
        <v>1326</v>
      </c>
      <c r="M29" t="s">
        <v>1327</v>
      </c>
      <c r="N29" s="230">
        <f>品目申請書!J40</f>
        <v>0</v>
      </c>
      <c r="O29" s="230">
        <f>品目申請書!K40</f>
        <v>0</v>
      </c>
      <c r="P29" t="s">
        <v>1328</v>
      </c>
      <c r="Q29" t="s">
        <v>1329</v>
      </c>
      <c r="R29" t="s">
        <v>1330</v>
      </c>
      <c r="U29">
        <v>1</v>
      </c>
      <c r="V29">
        <v>0</v>
      </c>
      <c r="X29">
        <v>0</v>
      </c>
      <c r="Y29">
        <v>0</v>
      </c>
      <c r="Z29">
        <v>0</v>
      </c>
      <c r="AA29">
        <v>0</v>
      </c>
      <c r="AB29">
        <v>0</v>
      </c>
      <c r="AC29">
        <v>0</v>
      </c>
      <c r="AD29">
        <v>0</v>
      </c>
      <c r="AE29">
        <v>0</v>
      </c>
      <c r="AF29">
        <v>0</v>
      </c>
      <c r="AG29">
        <v>1</v>
      </c>
      <c r="AI29">
        <v>0</v>
      </c>
      <c r="AJ29">
        <v>0</v>
      </c>
      <c r="AK29" s="230">
        <f>品目申請書!I40</f>
        <v>0</v>
      </c>
      <c r="AL29">
        <v>0</v>
      </c>
      <c r="AO29" t="s">
        <v>1331</v>
      </c>
      <c r="AP29">
        <v>0</v>
      </c>
      <c r="AQ29">
        <v>0</v>
      </c>
      <c r="AR29">
        <v>0</v>
      </c>
      <c r="AU29">
        <v>0</v>
      </c>
      <c r="AV29">
        <v>0</v>
      </c>
      <c r="AW29">
        <v>0</v>
      </c>
      <c r="AX29">
        <v>0</v>
      </c>
      <c r="AY29">
        <v>0</v>
      </c>
      <c r="AZ29">
        <v>0</v>
      </c>
      <c r="BB29">
        <v>0</v>
      </c>
      <c r="BC29">
        <v>0</v>
      </c>
      <c r="BD29">
        <v>0</v>
      </c>
      <c r="BE29">
        <v>0</v>
      </c>
      <c r="BF29">
        <v>0</v>
      </c>
      <c r="BG29">
        <v>0</v>
      </c>
      <c r="BH29">
        <v>0</v>
      </c>
      <c r="BI29">
        <v>0</v>
      </c>
      <c r="BJ29">
        <v>0</v>
      </c>
      <c r="BK29">
        <v>0</v>
      </c>
      <c r="BL29" t="s">
        <v>1332</v>
      </c>
      <c r="BM29">
        <v>0</v>
      </c>
      <c r="BO29">
        <v>0</v>
      </c>
      <c r="BP29">
        <v>0</v>
      </c>
      <c r="BQ29">
        <v>0</v>
      </c>
      <c r="BR29">
        <v>0</v>
      </c>
      <c r="BU29" s="230">
        <f>品目申請書!L40</f>
        <v>0</v>
      </c>
      <c r="BV29">
        <v>0</v>
      </c>
      <c r="BX29" s="230">
        <f>品目申請書!M40</f>
        <v>0</v>
      </c>
      <c r="BY29">
        <v>0</v>
      </c>
      <c r="BZ29" s="230"/>
      <c r="CA29" s="230">
        <v>0</v>
      </c>
      <c r="CC29" t="s">
        <v>1333</v>
      </c>
      <c r="CG29">
        <v>0</v>
      </c>
      <c r="CJ29">
        <v>0</v>
      </c>
      <c r="CK29">
        <v>0</v>
      </c>
      <c r="CL29">
        <v>0</v>
      </c>
      <c r="CM29">
        <v>0</v>
      </c>
      <c r="CO29">
        <v>0</v>
      </c>
      <c r="CP29">
        <v>0</v>
      </c>
      <c r="CQ29">
        <v>0</v>
      </c>
      <c r="CR29">
        <v>0</v>
      </c>
      <c r="CX29" s="230"/>
      <c r="CZ29">
        <v>0</v>
      </c>
      <c r="DA29">
        <v>0</v>
      </c>
      <c r="DB29">
        <v>0</v>
      </c>
      <c r="DC29">
        <v>0</v>
      </c>
      <c r="DE29">
        <v>0</v>
      </c>
      <c r="DF29">
        <v>0</v>
      </c>
      <c r="DG29">
        <v>0</v>
      </c>
      <c r="DH29">
        <v>0</v>
      </c>
      <c r="DI29" t="s">
        <v>1334</v>
      </c>
      <c r="DK29">
        <v>0</v>
      </c>
      <c r="DO29">
        <v>0</v>
      </c>
      <c r="DQ29">
        <v>0</v>
      </c>
      <c r="DR29">
        <v>0</v>
      </c>
      <c r="DS29">
        <v>0</v>
      </c>
      <c r="DX29">
        <v>0</v>
      </c>
      <c r="EA29" s="230" t="str">
        <f>IF(品目申請書!N40=0,"",品目申請書!N40)</f>
        <v/>
      </c>
      <c r="EE29">
        <v>0</v>
      </c>
      <c r="EF29">
        <v>0</v>
      </c>
      <c r="EH29">
        <v>0</v>
      </c>
      <c r="EN29">
        <v>0</v>
      </c>
      <c r="EP29">
        <v>0</v>
      </c>
      <c r="EQ29">
        <v>0</v>
      </c>
      <c r="ER29">
        <v>0</v>
      </c>
      <c r="ET29">
        <v>0</v>
      </c>
      <c r="EV29">
        <v>0</v>
      </c>
      <c r="EX29">
        <v>0</v>
      </c>
      <c r="EZ29" t="s">
        <v>1334</v>
      </c>
      <c r="FB29">
        <v>0</v>
      </c>
      <c r="FC29">
        <v>1</v>
      </c>
      <c r="FE29">
        <v>0</v>
      </c>
      <c r="FF29">
        <v>0</v>
      </c>
      <c r="FG29" t="s">
        <v>1335</v>
      </c>
      <c r="FH29">
        <v>0</v>
      </c>
      <c r="FI29">
        <v>0</v>
      </c>
      <c r="FQ29" t="s">
        <v>1365</v>
      </c>
      <c r="GA29" s="230">
        <f>品目申請書!O40</f>
        <v>0</v>
      </c>
      <c r="GC29" s="230">
        <f>品目申請書!P40</f>
        <v>0</v>
      </c>
      <c r="GE29">
        <f>品目申請書!Q40</f>
        <v>0</v>
      </c>
      <c r="GG29">
        <f>品目申請書!R40</f>
        <v>0</v>
      </c>
      <c r="GI29">
        <f>品目申請書!S40</f>
        <v>0</v>
      </c>
      <c r="GK29">
        <f>品目申請書!T40</f>
        <v>0</v>
      </c>
      <c r="GM29">
        <f>品目申請書!U40</f>
        <v>0</v>
      </c>
      <c r="GO29">
        <f>品目申請書!V40</f>
        <v>0</v>
      </c>
      <c r="GQ29">
        <f>品目申請書!W40</f>
        <v>0</v>
      </c>
      <c r="GT29">
        <v>0</v>
      </c>
      <c r="GZ29">
        <v>0</v>
      </c>
      <c r="HG29">
        <v>0</v>
      </c>
      <c r="HH29">
        <v>0</v>
      </c>
      <c r="HI29">
        <v>0</v>
      </c>
      <c r="HL29">
        <v>99</v>
      </c>
      <c r="HM29" t="str">
        <f>IF(品目申請書!E40=0,"",品目申請書!E40)</f>
        <v/>
      </c>
      <c r="HN29" t="str">
        <f>IF(品目申請書!F40=0,"",品目申請書!F40)</f>
        <v/>
      </c>
      <c r="HW29">
        <f>品目申請書!X40</f>
        <v>0</v>
      </c>
      <c r="IA29">
        <f>品目申請書!Y40</f>
        <v>0</v>
      </c>
      <c r="IU29">
        <f>品目申請書!Z40</f>
        <v>0</v>
      </c>
      <c r="IV29">
        <v>0</v>
      </c>
      <c r="IW29">
        <v>0</v>
      </c>
      <c r="IX29">
        <v>0</v>
      </c>
    </row>
    <row r="30" spans="1:258">
      <c r="A30" s="230">
        <f>品目申請書!C41</f>
        <v>0</v>
      </c>
      <c r="B30">
        <f>品目申請書!D41</f>
        <v>0</v>
      </c>
      <c r="E30">
        <v>0</v>
      </c>
      <c r="F30">
        <v>0</v>
      </c>
      <c r="J30" s="230">
        <v>1</v>
      </c>
      <c r="K30">
        <v>1</v>
      </c>
      <c r="L30" t="s">
        <v>1326</v>
      </c>
      <c r="M30" t="s">
        <v>1327</v>
      </c>
      <c r="N30" s="230">
        <f>品目申請書!J41</f>
        <v>0</v>
      </c>
      <c r="O30" s="230">
        <f>品目申請書!K41</f>
        <v>0</v>
      </c>
      <c r="P30" t="s">
        <v>1328</v>
      </c>
      <c r="Q30" t="s">
        <v>1329</v>
      </c>
      <c r="R30" t="s">
        <v>1330</v>
      </c>
      <c r="U30">
        <v>1</v>
      </c>
      <c r="V30">
        <v>0</v>
      </c>
      <c r="X30">
        <v>0</v>
      </c>
      <c r="Y30">
        <v>0</v>
      </c>
      <c r="Z30">
        <v>0</v>
      </c>
      <c r="AA30">
        <v>0</v>
      </c>
      <c r="AB30">
        <v>0</v>
      </c>
      <c r="AC30">
        <v>0</v>
      </c>
      <c r="AD30">
        <v>0</v>
      </c>
      <c r="AE30">
        <v>0</v>
      </c>
      <c r="AF30">
        <v>0</v>
      </c>
      <c r="AG30">
        <v>1</v>
      </c>
      <c r="AI30">
        <v>0</v>
      </c>
      <c r="AJ30">
        <v>0</v>
      </c>
      <c r="AK30" s="230">
        <f>品目申請書!I41</f>
        <v>0</v>
      </c>
      <c r="AL30">
        <v>0</v>
      </c>
      <c r="AO30" t="s">
        <v>1331</v>
      </c>
      <c r="AP30">
        <v>0</v>
      </c>
      <c r="AQ30">
        <v>0</v>
      </c>
      <c r="AR30">
        <v>0</v>
      </c>
      <c r="AU30">
        <v>0</v>
      </c>
      <c r="AV30">
        <v>0</v>
      </c>
      <c r="AW30">
        <v>0</v>
      </c>
      <c r="AX30">
        <v>0</v>
      </c>
      <c r="AY30">
        <v>0</v>
      </c>
      <c r="AZ30">
        <v>0</v>
      </c>
      <c r="BB30">
        <v>0</v>
      </c>
      <c r="BC30">
        <v>0</v>
      </c>
      <c r="BD30">
        <v>0</v>
      </c>
      <c r="BE30">
        <v>0</v>
      </c>
      <c r="BF30">
        <v>0</v>
      </c>
      <c r="BG30">
        <v>0</v>
      </c>
      <c r="BH30">
        <v>0</v>
      </c>
      <c r="BI30">
        <v>0</v>
      </c>
      <c r="BJ30">
        <v>0</v>
      </c>
      <c r="BK30">
        <v>0</v>
      </c>
      <c r="BL30" t="s">
        <v>1332</v>
      </c>
      <c r="BM30">
        <v>0</v>
      </c>
      <c r="BO30">
        <v>0</v>
      </c>
      <c r="BP30">
        <v>0</v>
      </c>
      <c r="BQ30">
        <v>0</v>
      </c>
      <c r="BR30">
        <v>0</v>
      </c>
      <c r="BU30" s="230">
        <f>品目申請書!L41</f>
        <v>0</v>
      </c>
      <c r="BV30">
        <v>0</v>
      </c>
      <c r="BX30" s="230">
        <f>品目申請書!M41</f>
        <v>0</v>
      </c>
      <c r="BY30">
        <v>0</v>
      </c>
      <c r="BZ30" s="230"/>
      <c r="CA30" s="230">
        <v>0</v>
      </c>
      <c r="CC30" t="s">
        <v>1333</v>
      </c>
      <c r="CG30">
        <v>0</v>
      </c>
      <c r="CJ30">
        <v>0</v>
      </c>
      <c r="CK30">
        <v>0</v>
      </c>
      <c r="CL30">
        <v>0</v>
      </c>
      <c r="CM30">
        <v>0</v>
      </c>
      <c r="CO30">
        <v>0</v>
      </c>
      <c r="CP30">
        <v>0</v>
      </c>
      <c r="CQ30">
        <v>0</v>
      </c>
      <c r="CR30">
        <v>0</v>
      </c>
      <c r="CX30" s="230"/>
      <c r="CZ30">
        <v>0</v>
      </c>
      <c r="DA30">
        <v>0</v>
      </c>
      <c r="DB30">
        <v>0</v>
      </c>
      <c r="DC30">
        <v>0</v>
      </c>
      <c r="DE30">
        <v>0</v>
      </c>
      <c r="DF30">
        <v>0</v>
      </c>
      <c r="DG30">
        <v>0</v>
      </c>
      <c r="DH30">
        <v>0</v>
      </c>
      <c r="DI30" t="s">
        <v>1334</v>
      </c>
      <c r="DK30">
        <v>0</v>
      </c>
      <c r="DO30">
        <v>0</v>
      </c>
      <c r="DQ30">
        <v>0</v>
      </c>
      <c r="DR30">
        <v>0</v>
      </c>
      <c r="DS30">
        <v>0</v>
      </c>
      <c r="DX30">
        <v>0</v>
      </c>
      <c r="EA30" s="230" t="str">
        <f>IF(品目申請書!N41=0,"",品目申請書!N41)</f>
        <v/>
      </c>
      <c r="EE30">
        <v>0</v>
      </c>
      <c r="EF30">
        <v>0</v>
      </c>
      <c r="EH30">
        <v>0</v>
      </c>
      <c r="EN30">
        <v>0</v>
      </c>
      <c r="EP30">
        <v>0</v>
      </c>
      <c r="EQ30">
        <v>0</v>
      </c>
      <c r="ER30">
        <v>0</v>
      </c>
      <c r="ET30">
        <v>0</v>
      </c>
      <c r="EV30">
        <v>0</v>
      </c>
      <c r="EX30">
        <v>0</v>
      </c>
      <c r="EZ30" t="s">
        <v>1334</v>
      </c>
      <c r="FB30">
        <v>0</v>
      </c>
      <c r="FC30">
        <v>1</v>
      </c>
      <c r="FE30">
        <v>0</v>
      </c>
      <c r="FF30">
        <v>0</v>
      </c>
      <c r="FG30" t="s">
        <v>1335</v>
      </c>
      <c r="FH30">
        <v>0</v>
      </c>
      <c r="FI30">
        <v>0</v>
      </c>
      <c r="FQ30" t="s">
        <v>1365</v>
      </c>
      <c r="GA30" s="230">
        <f>品目申請書!O41</f>
        <v>0</v>
      </c>
      <c r="GC30" s="230">
        <f>品目申請書!P41</f>
        <v>0</v>
      </c>
      <c r="GE30">
        <f>品目申請書!Q41</f>
        <v>0</v>
      </c>
      <c r="GG30">
        <f>品目申請書!R41</f>
        <v>0</v>
      </c>
      <c r="GI30">
        <f>品目申請書!S41</f>
        <v>0</v>
      </c>
      <c r="GK30">
        <f>品目申請書!T41</f>
        <v>0</v>
      </c>
      <c r="GM30">
        <f>品目申請書!U41</f>
        <v>0</v>
      </c>
      <c r="GO30">
        <f>品目申請書!V41</f>
        <v>0</v>
      </c>
      <c r="GQ30">
        <f>品目申請書!W41</f>
        <v>0</v>
      </c>
      <c r="GT30">
        <v>0</v>
      </c>
      <c r="GZ30">
        <v>0</v>
      </c>
      <c r="HG30">
        <v>0</v>
      </c>
      <c r="HH30">
        <v>0</v>
      </c>
      <c r="HI30">
        <v>0</v>
      </c>
      <c r="HL30">
        <v>99</v>
      </c>
      <c r="HM30" t="str">
        <f>IF(品目申請書!E41=0,"",品目申請書!E41)</f>
        <v/>
      </c>
      <c r="HN30" t="str">
        <f>IF(品目申請書!F41=0,"",品目申請書!F41)</f>
        <v/>
      </c>
      <c r="HW30">
        <f>品目申請書!X41</f>
        <v>0</v>
      </c>
      <c r="IA30">
        <f>品目申請書!Y41</f>
        <v>0</v>
      </c>
      <c r="IU30">
        <f>品目申請書!Z41</f>
        <v>0</v>
      </c>
      <c r="IV30">
        <v>0</v>
      </c>
      <c r="IW30">
        <v>0</v>
      </c>
      <c r="IX30">
        <v>0</v>
      </c>
    </row>
    <row r="31" spans="1:258">
      <c r="A31" s="230">
        <f>品目申請書!C42</f>
        <v>0</v>
      </c>
      <c r="B31">
        <f>品目申請書!D42</f>
        <v>0</v>
      </c>
      <c r="E31">
        <v>0</v>
      </c>
      <c r="F31">
        <v>0</v>
      </c>
      <c r="J31" s="230">
        <v>1</v>
      </c>
      <c r="K31">
        <v>1</v>
      </c>
      <c r="L31" t="s">
        <v>1326</v>
      </c>
      <c r="M31" t="s">
        <v>1327</v>
      </c>
      <c r="N31" s="230">
        <f>品目申請書!J42</f>
        <v>0</v>
      </c>
      <c r="O31" s="230">
        <f>品目申請書!K42</f>
        <v>0</v>
      </c>
      <c r="P31" t="s">
        <v>1328</v>
      </c>
      <c r="Q31" t="s">
        <v>1329</v>
      </c>
      <c r="R31" t="s">
        <v>1330</v>
      </c>
      <c r="U31">
        <v>1</v>
      </c>
      <c r="V31">
        <v>0</v>
      </c>
      <c r="X31">
        <v>0</v>
      </c>
      <c r="Y31">
        <v>0</v>
      </c>
      <c r="Z31">
        <v>0</v>
      </c>
      <c r="AA31">
        <v>0</v>
      </c>
      <c r="AB31">
        <v>0</v>
      </c>
      <c r="AC31">
        <v>0</v>
      </c>
      <c r="AD31">
        <v>0</v>
      </c>
      <c r="AE31">
        <v>0</v>
      </c>
      <c r="AF31">
        <v>0</v>
      </c>
      <c r="AG31">
        <v>1</v>
      </c>
      <c r="AI31">
        <v>0</v>
      </c>
      <c r="AJ31">
        <v>0</v>
      </c>
      <c r="AK31" s="230">
        <f>品目申請書!I42</f>
        <v>0</v>
      </c>
      <c r="AL31">
        <v>0</v>
      </c>
      <c r="AO31" t="s">
        <v>1331</v>
      </c>
      <c r="AP31">
        <v>0</v>
      </c>
      <c r="AQ31">
        <v>0</v>
      </c>
      <c r="AR31">
        <v>0</v>
      </c>
      <c r="AU31">
        <v>0</v>
      </c>
      <c r="AV31">
        <v>0</v>
      </c>
      <c r="AW31">
        <v>0</v>
      </c>
      <c r="AX31">
        <v>0</v>
      </c>
      <c r="AY31">
        <v>0</v>
      </c>
      <c r="AZ31">
        <v>0</v>
      </c>
      <c r="BB31">
        <v>0</v>
      </c>
      <c r="BC31">
        <v>0</v>
      </c>
      <c r="BD31">
        <v>0</v>
      </c>
      <c r="BE31">
        <v>0</v>
      </c>
      <c r="BF31">
        <v>0</v>
      </c>
      <c r="BG31">
        <v>0</v>
      </c>
      <c r="BH31">
        <v>0</v>
      </c>
      <c r="BI31">
        <v>0</v>
      </c>
      <c r="BJ31">
        <v>0</v>
      </c>
      <c r="BK31">
        <v>0</v>
      </c>
      <c r="BL31" t="s">
        <v>1332</v>
      </c>
      <c r="BM31">
        <v>0</v>
      </c>
      <c r="BO31">
        <v>0</v>
      </c>
      <c r="BP31">
        <v>0</v>
      </c>
      <c r="BQ31">
        <v>0</v>
      </c>
      <c r="BR31">
        <v>0</v>
      </c>
      <c r="BU31" s="230">
        <f>品目申請書!L42</f>
        <v>0</v>
      </c>
      <c r="BV31">
        <v>0</v>
      </c>
      <c r="BX31" s="230">
        <f>品目申請書!M42</f>
        <v>0</v>
      </c>
      <c r="BY31">
        <v>0</v>
      </c>
      <c r="BZ31" s="230"/>
      <c r="CA31" s="230">
        <v>0</v>
      </c>
      <c r="CC31" t="s">
        <v>1333</v>
      </c>
      <c r="CG31">
        <v>0</v>
      </c>
      <c r="CJ31">
        <v>0</v>
      </c>
      <c r="CK31">
        <v>0</v>
      </c>
      <c r="CL31">
        <v>0</v>
      </c>
      <c r="CM31">
        <v>0</v>
      </c>
      <c r="CO31">
        <v>0</v>
      </c>
      <c r="CP31">
        <v>0</v>
      </c>
      <c r="CQ31">
        <v>0</v>
      </c>
      <c r="CR31">
        <v>0</v>
      </c>
      <c r="CX31" s="230"/>
      <c r="CZ31">
        <v>0</v>
      </c>
      <c r="DA31">
        <v>0</v>
      </c>
      <c r="DB31">
        <v>0</v>
      </c>
      <c r="DC31">
        <v>0</v>
      </c>
      <c r="DE31">
        <v>0</v>
      </c>
      <c r="DF31">
        <v>0</v>
      </c>
      <c r="DG31">
        <v>0</v>
      </c>
      <c r="DH31">
        <v>0</v>
      </c>
      <c r="DI31" t="s">
        <v>1334</v>
      </c>
      <c r="DK31">
        <v>0</v>
      </c>
      <c r="DO31">
        <v>0</v>
      </c>
      <c r="DQ31">
        <v>0</v>
      </c>
      <c r="DR31">
        <v>0</v>
      </c>
      <c r="DS31">
        <v>0</v>
      </c>
      <c r="DX31">
        <v>0</v>
      </c>
      <c r="EA31" s="230" t="str">
        <f>IF(品目申請書!N42=0,"",品目申請書!N42)</f>
        <v/>
      </c>
      <c r="EE31">
        <v>0</v>
      </c>
      <c r="EF31">
        <v>0</v>
      </c>
      <c r="EH31">
        <v>0</v>
      </c>
      <c r="EN31">
        <v>0</v>
      </c>
      <c r="EP31">
        <v>0</v>
      </c>
      <c r="EQ31">
        <v>0</v>
      </c>
      <c r="ER31">
        <v>0</v>
      </c>
      <c r="ET31">
        <v>0</v>
      </c>
      <c r="EV31">
        <v>0</v>
      </c>
      <c r="EX31">
        <v>0</v>
      </c>
      <c r="EZ31" t="s">
        <v>1334</v>
      </c>
      <c r="FB31">
        <v>0</v>
      </c>
      <c r="FC31">
        <v>1</v>
      </c>
      <c r="FE31">
        <v>0</v>
      </c>
      <c r="FF31">
        <v>0</v>
      </c>
      <c r="FG31" t="s">
        <v>1335</v>
      </c>
      <c r="FH31">
        <v>0</v>
      </c>
      <c r="FI31">
        <v>0</v>
      </c>
      <c r="FQ31" t="s">
        <v>1365</v>
      </c>
      <c r="GA31" s="230">
        <f>品目申請書!O42</f>
        <v>0</v>
      </c>
      <c r="GC31" s="230">
        <f>品目申請書!P42</f>
        <v>0</v>
      </c>
      <c r="GE31">
        <f>品目申請書!Q42</f>
        <v>0</v>
      </c>
      <c r="GG31">
        <f>品目申請書!R42</f>
        <v>0</v>
      </c>
      <c r="GI31">
        <f>品目申請書!S42</f>
        <v>0</v>
      </c>
      <c r="GK31">
        <f>品目申請書!T42</f>
        <v>0</v>
      </c>
      <c r="GM31">
        <f>品目申請書!U42</f>
        <v>0</v>
      </c>
      <c r="GO31">
        <f>品目申請書!V42</f>
        <v>0</v>
      </c>
      <c r="GQ31">
        <f>品目申請書!W42</f>
        <v>0</v>
      </c>
      <c r="GT31">
        <v>0</v>
      </c>
      <c r="GZ31">
        <v>0</v>
      </c>
      <c r="HG31">
        <v>0</v>
      </c>
      <c r="HH31">
        <v>0</v>
      </c>
      <c r="HI31">
        <v>0</v>
      </c>
      <c r="HL31">
        <v>99</v>
      </c>
      <c r="HM31" t="str">
        <f>IF(品目申請書!E42=0,"",品目申請書!E42)</f>
        <v/>
      </c>
      <c r="HN31" t="str">
        <f>IF(品目申請書!F42=0,"",品目申請書!F42)</f>
        <v/>
      </c>
      <c r="HW31">
        <f>品目申請書!X42</f>
        <v>0</v>
      </c>
      <c r="IA31">
        <f>品目申請書!Y42</f>
        <v>0</v>
      </c>
      <c r="IU31">
        <f>品目申請書!Z42</f>
        <v>0</v>
      </c>
      <c r="IV31">
        <v>0</v>
      </c>
      <c r="IW31">
        <v>0</v>
      </c>
      <c r="IX31">
        <v>0</v>
      </c>
    </row>
  </sheetData>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3CF24-C787-4B9E-8B4D-956D34046842}">
  <dimension ref="B1:K12"/>
  <sheetViews>
    <sheetView topLeftCell="E1" workbookViewId="0">
      <selection activeCell="H23" sqref="H23"/>
    </sheetView>
  </sheetViews>
  <sheetFormatPr defaultRowHeight="18"/>
  <cols>
    <col min="1" max="1" width="1.6640625" customWidth="1"/>
    <col min="2" max="2" width="6" bestFit="1" customWidth="1"/>
    <col min="3" max="3" width="9.4140625" bestFit="1" customWidth="1"/>
    <col min="4" max="4" width="17.6640625" bestFit="1" customWidth="1"/>
    <col min="5" max="5" width="20.9140625" bestFit="1" customWidth="1"/>
    <col min="6" max="6" width="9.1640625" bestFit="1" customWidth="1"/>
    <col min="7" max="7" width="44.1640625" bestFit="1" customWidth="1"/>
    <col min="8" max="8" width="12.5" bestFit="1" customWidth="1"/>
    <col min="9" max="9" width="26.58203125" bestFit="1" customWidth="1"/>
    <col min="10" max="10" width="33.9140625" bestFit="1" customWidth="1"/>
    <col min="11" max="11" width="24.08203125" bestFit="1" customWidth="1"/>
  </cols>
  <sheetData>
    <row r="1" spans="2:11">
      <c r="B1" t="s">
        <v>80</v>
      </c>
      <c r="H1" t="s">
        <v>1087</v>
      </c>
    </row>
    <row r="2" spans="2:11" ht="26">
      <c r="B2" s="156" t="s">
        <v>1022</v>
      </c>
      <c r="C2" s="157" t="s">
        <v>1023</v>
      </c>
      <c r="D2" s="157" t="s">
        <v>1024</v>
      </c>
      <c r="E2" s="158"/>
      <c r="F2" s="159" t="s">
        <v>1025</v>
      </c>
      <c r="G2" s="160" t="s">
        <v>1026</v>
      </c>
      <c r="H2" s="210" t="s">
        <v>1066</v>
      </c>
      <c r="I2" s="211" t="s">
        <v>3</v>
      </c>
      <c r="J2" s="219" t="s">
        <v>1072</v>
      </c>
      <c r="K2" s="212" t="s">
        <v>1067</v>
      </c>
    </row>
    <row r="3" spans="2:11">
      <c r="B3" s="409" t="s">
        <v>1027</v>
      </c>
      <c r="C3" s="161" t="s">
        <v>1028</v>
      </c>
      <c r="D3" s="162" t="s">
        <v>1029</v>
      </c>
      <c r="E3" s="163" t="s">
        <v>1030</v>
      </c>
      <c r="F3" s="164" t="s">
        <v>1031</v>
      </c>
      <c r="G3" s="165" t="s">
        <v>1347</v>
      </c>
      <c r="H3" s="213" t="s">
        <v>1073</v>
      </c>
      <c r="I3" s="214" t="s">
        <v>1074</v>
      </c>
      <c r="J3" s="220" t="s">
        <v>1075</v>
      </c>
      <c r="K3" s="215" t="s">
        <v>1068</v>
      </c>
    </row>
    <row r="4" spans="2:11">
      <c r="B4" s="410"/>
      <c r="C4" s="166" t="s">
        <v>1032</v>
      </c>
      <c r="D4" s="167" t="s">
        <v>1033</v>
      </c>
      <c r="E4" s="168" t="s">
        <v>1034</v>
      </c>
      <c r="F4" s="169" t="s">
        <v>1031</v>
      </c>
      <c r="G4" s="170"/>
      <c r="H4" s="222" t="s">
        <v>1068</v>
      </c>
      <c r="I4" s="223" t="s">
        <v>1068</v>
      </c>
      <c r="J4" s="224" t="s">
        <v>1068</v>
      </c>
      <c r="K4" s="225" t="s">
        <v>1068</v>
      </c>
    </row>
    <row r="5" spans="2:11">
      <c r="B5" s="411"/>
      <c r="C5" s="166" t="s">
        <v>1035</v>
      </c>
      <c r="D5" s="171" t="s">
        <v>1036</v>
      </c>
      <c r="E5" s="168" t="s">
        <v>1037</v>
      </c>
      <c r="F5" s="169" t="s">
        <v>1031</v>
      </c>
      <c r="G5" s="172"/>
      <c r="H5" s="216" t="s">
        <v>1069</v>
      </c>
      <c r="I5" s="217" t="s">
        <v>1070</v>
      </c>
      <c r="J5" s="221" t="s">
        <v>1071</v>
      </c>
      <c r="K5" s="218" t="s">
        <v>1068</v>
      </c>
    </row>
    <row r="6" spans="2:11">
      <c r="B6" s="411"/>
      <c r="C6" s="166" t="s">
        <v>1038</v>
      </c>
      <c r="D6" s="171" t="s">
        <v>1039</v>
      </c>
      <c r="E6" s="168" t="s">
        <v>1040</v>
      </c>
      <c r="F6" s="169" t="s">
        <v>1031</v>
      </c>
      <c r="G6" s="172"/>
      <c r="H6" s="216" t="s">
        <v>1076</v>
      </c>
      <c r="I6" s="217" t="s">
        <v>1077</v>
      </c>
      <c r="J6" s="221" t="s">
        <v>1068</v>
      </c>
      <c r="K6" s="218" t="s">
        <v>1068</v>
      </c>
    </row>
    <row r="7" spans="2:11">
      <c r="B7" s="412"/>
      <c r="C7" s="173" t="s">
        <v>1041</v>
      </c>
      <c r="D7" s="167" t="s">
        <v>1042</v>
      </c>
      <c r="E7" s="168" t="s">
        <v>1043</v>
      </c>
      <c r="F7" s="169" t="s">
        <v>1031</v>
      </c>
      <c r="G7" s="176" t="s">
        <v>1044</v>
      </c>
      <c r="H7" s="222" t="s">
        <v>1068</v>
      </c>
      <c r="I7" s="223" t="s">
        <v>1068</v>
      </c>
      <c r="J7" s="224" t="s">
        <v>1068</v>
      </c>
      <c r="K7" s="225" t="s">
        <v>1068</v>
      </c>
    </row>
    <row r="8" spans="2:11">
      <c r="B8" s="412"/>
      <c r="C8" s="173" t="s">
        <v>1045</v>
      </c>
      <c r="D8" s="174" t="s">
        <v>1046</v>
      </c>
      <c r="E8" s="175" t="s">
        <v>1047</v>
      </c>
      <c r="F8" s="169" t="s">
        <v>1031</v>
      </c>
      <c r="G8" s="176" t="s">
        <v>1348</v>
      </c>
      <c r="H8" s="216" t="s">
        <v>1010</v>
      </c>
      <c r="I8" s="217" t="s">
        <v>1009</v>
      </c>
      <c r="J8" s="221" t="s">
        <v>1011</v>
      </c>
      <c r="K8" s="218" t="s">
        <v>1068</v>
      </c>
    </row>
    <row r="9" spans="2:11">
      <c r="B9" s="412"/>
      <c r="C9" s="173" t="s">
        <v>1048</v>
      </c>
      <c r="D9" s="174" t="s">
        <v>1049</v>
      </c>
      <c r="E9" s="175" t="s">
        <v>1050</v>
      </c>
      <c r="F9" s="169" t="s">
        <v>1031</v>
      </c>
      <c r="G9" s="176" t="s">
        <v>1051</v>
      </c>
      <c r="H9" s="216" t="s">
        <v>1078</v>
      </c>
      <c r="I9" s="217" t="s">
        <v>1079</v>
      </c>
      <c r="J9" s="221" t="s">
        <v>1080</v>
      </c>
      <c r="K9" s="218" t="s">
        <v>1068</v>
      </c>
    </row>
    <row r="10" spans="2:11">
      <c r="B10" s="413" t="s">
        <v>1355</v>
      </c>
      <c r="C10" s="181" t="s">
        <v>1052</v>
      </c>
      <c r="D10" s="182" t="s">
        <v>44</v>
      </c>
      <c r="E10" s="183" t="s">
        <v>1053</v>
      </c>
      <c r="F10" s="184">
        <v>4020</v>
      </c>
      <c r="G10" s="185"/>
      <c r="H10" s="213" t="s">
        <v>1081</v>
      </c>
      <c r="I10" s="214" t="s">
        <v>1082</v>
      </c>
      <c r="J10" s="220" t="s">
        <v>1068</v>
      </c>
      <c r="K10" s="215" t="s">
        <v>1083</v>
      </c>
    </row>
    <row r="11" spans="2:11">
      <c r="B11" s="413"/>
      <c r="C11" s="166" t="s">
        <v>1054</v>
      </c>
      <c r="D11" s="182" t="s">
        <v>1055</v>
      </c>
      <c r="E11" s="183" t="s">
        <v>1056</v>
      </c>
      <c r="F11" s="184">
        <v>4030</v>
      </c>
      <c r="G11" s="172" t="s">
        <v>1057</v>
      </c>
      <c r="H11" s="216" t="s">
        <v>1084</v>
      </c>
      <c r="I11" s="217" t="s">
        <v>1085</v>
      </c>
      <c r="J11" s="221" t="s">
        <v>1068</v>
      </c>
      <c r="K11" s="218" t="s">
        <v>1086</v>
      </c>
    </row>
    <row r="12" spans="2:11">
      <c r="B12" s="414"/>
      <c r="C12" s="177" t="s">
        <v>1058</v>
      </c>
      <c r="D12" s="186" t="s">
        <v>52</v>
      </c>
      <c r="E12" s="178" t="s">
        <v>1059</v>
      </c>
      <c r="F12" s="179" t="s">
        <v>1031</v>
      </c>
      <c r="G12" s="180"/>
      <c r="H12" s="226" t="s">
        <v>1068</v>
      </c>
      <c r="I12" s="227" t="s">
        <v>1068</v>
      </c>
      <c r="J12" s="228" t="s">
        <v>1068</v>
      </c>
      <c r="K12" s="229" t="s">
        <v>1068</v>
      </c>
    </row>
  </sheetData>
  <mergeCells count="2">
    <mergeCell ref="B3:B9"/>
    <mergeCell ref="B10:B12"/>
  </mergeCells>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4969A-0489-498C-AA84-AB5620B4DCC5}">
  <sheetPr>
    <pageSetUpPr fitToPage="1"/>
  </sheetPr>
  <dimension ref="B1:K76"/>
  <sheetViews>
    <sheetView zoomScale="85" zoomScaleNormal="85" workbookViewId="0">
      <pane ySplit="3" topLeftCell="A10" activePane="bottomLeft" state="frozen"/>
      <selection activeCell="F6" sqref="F6"/>
      <selection pane="bottomLeft" activeCell="F14" sqref="F14"/>
    </sheetView>
  </sheetViews>
  <sheetFormatPr defaultColWidth="8" defaultRowHeight="15"/>
  <cols>
    <col min="1" max="1" width="2.5" style="64" customWidth="1"/>
    <col min="2" max="2" width="15.6640625" style="64" customWidth="1"/>
    <col min="3" max="3" width="13.1640625" style="64" bestFit="1" customWidth="1"/>
    <col min="4" max="4" width="14.1640625" style="64" bestFit="1" customWidth="1"/>
    <col min="5" max="5" width="18.4140625" style="64" bestFit="1" customWidth="1"/>
    <col min="6" max="6" width="30.58203125" style="64" customWidth="1"/>
    <col min="7" max="7" width="16" style="64" bestFit="1" customWidth="1"/>
    <col min="8" max="8" width="13.5" style="64" bestFit="1" customWidth="1"/>
    <col min="9" max="9" width="13" style="64" bestFit="1" customWidth="1"/>
    <col min="10" max="10" width="9.9140625" style="64" bestFit="1" customWidth="1"/>
    <col min="11" max="11" width="20.1640625" style="64" bestFit="1" customWidth="1"/>
    <col min="12" max="12" width="10" style="64" bestFit="1" customWidth="1"/>
    <col min="13" max="13" width="9" style="64" bestFit="1" customWidth="1"/>
    <col min="14" max="16384" width="8" style="64"/>
  </cols>
  <sheetData>
    <row r="1" spans="2:11">
      <c r="B1" s="196" t="s">
        <v>98</v>
      </c>
      <c r="C1" s="197"/>
      <c r="D1" s="198"/>
      <c r="E1" s="198"/>
      <c r="F1" s="198"/>
      <c r="G1" s="198" t="s">
        <v>99</v>
      </c>
      <c r="H1" s="198" t="s">
        <v>100</v>
      </c>
      <c r="K1" s="65">
        <v>43539</v>
      </c>
    </row>
    <row r="2" spans="2:11" s="63" customFormat="1">
      <c r="B2" s="196">
        <v>1</v>
      </c>
      <c r="C2" s="197">
        <v>10</v>
      </c>
      <c r="D2" s="197">
        <v>100</v>
      </c>
      <c r="E2" s="197">
        <v>10000</v>
      </c>
      <c r="F2" s="197" t="s">
        <v>101</v>
      </c>
      <c r="G2" s="197">
        <v>100000</v>
      </c>
      <c r="H2" s="197">
        <v>1000000</v>
      </c>
      <c r="K2" s="66"/>
    </row>
    <row r="3" spans="2:11" ht="42" customHeight="1">
      <c r="B3" s="67" t="s">
        <v>102</v>
      </c>
      <c r="C3" s="67" t="s">
        <v>103</v>
      </c>
      <c r="D3" s="67" t="s">
        <v>104</v>
      </c>
      <c r="E3" s="67" t="s">
        <v>105</v>
      </c>
      <c r="F3" s="67" t="s">
        <v>106</v>
      </c>
      <c r="G3" s="67" t="s">
        <v>107</v>
      </c>
      <c r="H3" s="67" t="s">
        <v>108</v>
      </c>
      <c r="I3" s="92" t="s">
        <v>109</v>
      </c>
      <c r="J3" s="93" t="s">
        <v>110</v>
      </c>
      <c r="K3" s="93" t="s">
        <v>111</v>
      </c>
    </row>
    <row r="4" spans="2:11" ht="45">
      <c r="B4" s="420" t="s">
        <v>112</v>
      </c>
      <c r="C4" s="420" t="s">
        <v>113</v>
      </c>
      <c r="D4" s="420" t="s">
        <v>114</v>
      </c>
      <c r="E4" s="199" t="s">
        <v>115</v>
      </c>
      <c r="F4" s="200" t="s">
        <v>116</v>
      </c>
      <c r="G4" s="418" t="s">
        <v>117</v>
      </c>
      <c r="H4" s="418" t="s">
        <v>118</v>
      </c>
      <c r="I4" s="416" t="s">
        <v>119</v>
      </c>
      <c r="J4" s="428" t="s">
        <v>120</v>
      </c>
      <c r="K4" s="431" t="s">
        <v>80</v>
      </c>
    </row>
    <row r="5" spans="2:11" ht="30">
      <c r="B5" s="421"/>
      <c r="C5" s="421"/>
      <c r="D5" s="426"/>
      <c r="E5" s="201" t="s">
        <v>121</v>
      </c>
      <c r="F5" s="202" t="s">
        <v>122</v>
      </c>
      <c r="G5" s="433"/>
      <c r="H5" s="422"/>
      <c r="I5" s="423"/>
      <c r="J5" s="429"/>
      <c r="K5" s="431"/>
    </row>
    <row r="6" spans="2:11" ht="30">
      <c r="B6" s="421"/>
      <c r="C6" s="421"/>
      <c r="D6" s="426"/>
      <c r="E6" s="202" t="s">
        <v>123</v>
      </c>
      <c r="F6" s="202" t="s">
        <v>124</v>
      </c>
      <c r="G6" s="432" t="s">
        <v>125</v>
      </c>
      <c r="H6" s="422"/>
      <c r="I6" s="423"/>
      <c r="J6" s="429"/>
      <c r="K6" s="431"/>
    </row>
    <row r="7" spans="2:11" ht="30">
      <c r="B7" s="421"/>
      <c r="C7" s="421"/>
      <c r="D7" s="426"/>
      <c r="E7" s="202" t="s">
        <v>126</v>
      </c>
      <c r="F7" s="202" t="s">
        <v>127</v>
      </c>
      <c r="G7" s="433"/>
      <c r="H7" s="422"/>
      <c r="I7" s="423"/>
      <c r="J7" s="429"/>
      <c r="K7" s="431"/>
    </row>
    <row r="8" spans="2:11" ht="30">
      <c r="B8" s="421"/>
      <c r="C8" s="421"/>
      <c r="D8" s="426"/>
      <c r="E8" s="202" t="s">
        <v>128</v>
      </c>
      <c r="F8" s="202" t="s">
        <v>129</v>
      </c>
      <c r="G8" s="432" t="s">
        <v>130</v>
      </c>
      <c r="H8" s="422"/>
      <c r="I8" s="423"/>
      <c r="J8" s="429"/>
      <c r="K8" s="431"/>
    </row>
    <row r="9" spans="2:11" ht="45">
      <c r="B9" s="421"/>
      <c r="C9" s="421"/>
      <c r="D9" s="426"/>
      <c r="E9" s="202" t="s">
        <v>131</v>
      </c>
      <c r="F9" s="202" t="s">
        <v>132</v>
      </c>
      <c r="G9" s="433"/>
      <c r="H9" s="433"/>
      <c r="I9" s="423"/>
      <c r="J9" s="429"/>
      <c r="K9" s="431"/>
    </row>
    <row r="10" spans="2:11" ht="30">
      <c r="B10" s="421"/>
      <c r="C10" s="421"/>
      <c r="D10" s="426"/>
      <c r="E10" s="201" t="s">
        <v>133</v>
      </c>
      <c r="F10" s="202" t="s">
        <v>134</v>
      </c>
      <c r="G10" s="432" t="s">
        <v>135</v>
      </c>
      <c r="H10" s="432" t="s">
        <v>136</v>
      </c>
      <c r="I10" s="423"/>
      <c r="J10" s="429"/>
      <c r="K10" s="431"/>
    </row>
    <row r="11" spans="2:11" ht="30">
      <c r="B11" s="421"/>
      <c r="C11" s="421"/>
      <c r="D11" s="426"/>
      <c r="E11" s="201" t="s">
        <v>137</v>
      </c>
      <c r="F11" s="202" t="s">
        <v>138</v>
      </c>
      <c r="G11" s="422"/>
      <c r="H11" s="422"/>
      <c r="I11" s="423"/>
      <c r="J11" s="429"/>
      <c r="K11" s="431"/>
    </row>
    <row r="12" spans="2:11" ht="30">
      <c r="B12" s="421"/>
      <c r="C12" s="421"/>
      <c r="D12" s="427"/>
      <c r="E12" s="203" t="s">
        <v>139</v>
      </c>
      <c r="F12" s="190" t="s">
        <v>140</v>
      </c>
      <c r="G12" s="419"/>
      <c r="H12" s="419"/>
      <c r="I12" s="417"/>
      <c r="J12" s="429"/>
      <c r="K12" s="431"/>
    </row>
    <row r="13" spans="2:11" ht="30">
      <c r="B13" s="421"/>
      <c r="C13" s="421"/>
      <c r="D13" s="420" t="s">
        <v>141</v>
      </c>
      <c r="E13" s="199" t="s">
        <v>142</v>
      </c>
      <c r="F13" s="200" t="s">
        <v>143</v>
      </c>
      <c r="G13" s="418" t="s">
        <v>144</v>
      </c>
      <c r="H13" s="418" t="s">
        <v>136</v>
      </c>
      <c r="I13" s="416" t="s">
        <v>136</v>
      </c>
      <c r="J13" s="429"/>
      <c r="K13" s="431"/>
    </row>
    <row r="14" spans="2:11" ht="30">
      <c r="B14" s="421"/>
      <c r="C14" s="421"/>
      <c r="D14" s="426"/>
      <c r="E14" s="201" t="s">
        <v>145</v>
      </c>
      <c r="F14" s="202" t="s">
        <v>146</v>
      </c>
      <c r="G14" s="433"/>
      <c r="H14" s="422"/>
      <c r="I14" s="423"/>
      <c r="J14" s="429"/>
      <c r="K14" s="431"/>
    </row>
    <row r="15" spans="2:11" ht="30">
      <c r="B15" s="421"/>
      <c r="C15" s="421"/>
      <c r="D15" s="426"/>
      <c r="E15" s="202" t="s">
        <v>147</v>
      </c>
      <c r="F15" s="202" t="s">
        <v>148</v>
      </c>
      <c r="G15" s="432" t="s">
        <v>149</v>
      </c>
      <c r="H15" s="422"/>
      <c r="I15" s="423"/>
      <c r="J15" s="429"/>
      <c r="K15" s="431"/>
    </row>
    <row r="16" spans="2:11" ht="30">
      <c r="B16" s="421"/>
      <c r="C16" s="421"/>
      <c r="D16" s="426"/>
      <c r="E16" s="202" t="s">
        <v>150</v>
      </c>
      <c r="F16" s="202" t="s">
        <v>151</v>
      </c>
      <c r="G16" s="433"/>
      <c r="H16" s="422"/>
      <c r="I16" s="423"/>
      <c r="J16" s="429"/>
      <c r="K16" s="431"/>
    </row>
    <row r="17" spans="2:11" ht="30">
      <c r="B17" s="421"/>
      <c r="C17" s="421"/>
      <c r="D17" s="426"/>
      <c r="E17" s="202" t="s">
        <v>152</v>
      </c>
      <c r="F17" s="202" t="s">
        <v>153</v>
      </c>
      <c r="G17" s="422" t="s">
        <v>154</v>
      </c>
      <c r="H17" s="422"/>
      <c r="I17" s="423"/>
      <c r="J17" s="429"/>
      <c r="K17" s="431"/>
    </row>
    <row r="18" spans="2:11" ht="30">
      <c r="B18" s="421"/>
      <c r="C18" s="421"/>
      <c r="D18" s="427"/>
      <c r="E18" s="191" t="s">
        <v>155</v>
      </c>
      <c r="F18" s="190" t="s">
        <v>156</v>
      </c>
      <c r="G18" s="419"/>
      <c r="H18" s="419"/>
      <c r="I18" s="417"/>
      <c r="J18" s="429"/>
      <c r="K18" s="431"/>
    </row>
    <row r="19" spans="2:11" ht="30">
      <c r="B19" s="421"/>
      <c r="C19" s="421"/>
      <c r="D19" s="434" t="s">
        <v>157</v>
      </c>
      <c r="E19" s="200" t="s">
        <v>158</v>
      </c>
      <c r="F19" s="200" t="s">
        <v>159</v>
      </c>
      <c r="G19" s="68" t="s">
        <v>136</v>
      </c>
      <c r="H19" s="68" t="s">
        <v>136</v>
      </c>
      <c r="I19" s="94" t="s">
        <v>136</v>
      </c>
      <c r="J19" s="429"/>
      <c r="K19" s="431"/>
    </row>
    <row r="20" spans="2:11" ht="30">
      <c r="B20" s="421"/>
      <c r="C20" s="421"/>
      <c r="D20" s="434"/>
      <c r="E20" s="191" t="s">
        <v>160</v>
      </c>
      <c r="F20" s="190" t="s">
        <v>161</v>
      </c>
      <c r="G20" s="204" t="s">
        <v>136</v>
      </c>
      <c r="H20" s="204" t="s">
        <v>136</v>
      </c>
      <c r="I20" s="95" t="s">
        <v>136</v>
      </c>
      <c r="J20" s="429"/>
      <c r="K20" s="431"/>
    </row>
    <row r="21" spans="2:11" ht="30">
      <c r="B21" s="424"/>
      <c r="C21" s="424"/>
      <c r="D21" s="190" t="s">
        <v>162</v>
      </c>
      <c r="E21" s="190" t="s">
        <v>163</v>
      </c>
      <c r="F21" s="189" t="s">
        <v>1060</v>
      </c>
      <c r="G21" s="194" t="s">
        <v>136</v>
      </c>
      <c r="H21" s="194" t="s">
        <v>136</v>
      </c>
      <c r="I21" s="96" t="s">
        <v>136</v>
      </c>
      <c r="J21" s="429"/>
      <c r="K21" s="431"/>
    </row>
    <row r="22" spans="2:11" ht="30">
      <c r="B22" s="420" t="s">
        <v>164</v>
      </c>
      <c r="C22" s="420" t="s">
        <v>165</v>
      </c>
      <c r="D22" s="420" t="s">
        <v>166</v>
      </c>
      <c r="E22" s="200" t="s">
        <v>167</v>
      </c>
      <c r="F22" s="200" t="s">
        <v>168</v>
      </c>
      <c r="G22" s="415" t="s">
        <v>169</v>
      </c>
      <c r="H22" s="418" t="s">
        <v>136</v>
      </c>
      <c r="I22" s="416" t="s">
        <v>119</v>
      </c>
      <c r="J22" s="429"/>
      <c r="K22" s="431"/>
    </row>
    <row r="23" spans="2:11" ht="30">
      <c r="B23" s="421"/>
      <c r="C23" s="421"/>
      <c r="D23" s="426"/>
      <c r="E23" s="202" t="s">
        <v>170</v>
      </c>
      <c r="F23" s="202" t="s">
        <v>171</v>
      </c>
      <c r="G23" s="415"/>
      <c r="H23" s="422"/>
      <c r="I23" s="423"/>
      <c r="J23" s="429"/>
      <c r="K23" s="431"/>
    </row>
    <row r="24" spans="2:11" ht="30">
      <c r="B24" s="421"/>
      <c r="C24" s="421"/>
      <c r="D24" s="426"/>
      <c r="E24" s="202" t="s">
        <v>172</v>
      </c>
      <c r="F24" s="202" t="s">
        <v>173</v>
      </c>
      <c r="G24" s="415"/>
      <c r="H24" s="422"/>
      <c r="I24" s="423"/>
      <c r="J24" s="429"/>
      <c r="K24" s="431"/>
    </row>
    <row r="25" spans="2:11" ht="30">
      <c r="B25" s="421"/>
      <c r="C25" s="421"/>
      <c r="D25" s="426"/>
      <c r="E25" s="202" t="s">
        <v>174</v>
      </c>
      <c r="F25" s="202" t="s">
        <v>175</v>
      </c>
      <c r="G25" s="415"/>
      <c r="H25" s="422"/>
      <c r="I25" s="423"/>
      <c r="J25" s="429"/>
      <c r="K25" s="431"/>
    </row>
    <row r="26" spans="2:11" ht="30">
      <c r="B26" s="421"/>
      <c r="C26" s="421"/>
      <c r="D26" s="426"/>
      <c r="E26" s="202" t="s">
        <v>176</v>
      </c>
      <c r="F26" s="202" t="s">
        <v>177</v>
      </c>
      <c r="G26" s="415"/>
      <c r="H26" s="422"/>
      <c r="I26" s="423"/>
      <c r="J26" s="429"/>
      <c r="K26" s="431"/>
    </row>
    <row r="27" spans="2:11" ht="30">
      <c r="B27" s="421"/>
      <c r="C27" s="421"/>
      <c r="D27" s="426"/>
      <c r="E27" s="191" t="s">
        <v>178</v>
      </c>
      <c r="F27" s="191" t="s">
        <v>179</v>
      </c>
      <c r="G27" s="415"/>
      <c r="H27" s="422"/>
      <c r="I27" s="417"/>
      <c r="J27" s="429"/>
      <c r="K27" s="431"/>
    </row>
    <row r="28" spans="2:11" ht="32.25" customHeight="1">
      <c r="B28" s="421"/>
      <c r="C28" s="421"/>
      <c r="D28" s="420" t="s">
        <v>180</v>
      </c>
      <c r="E28" s="200" t="s">
        <v>181</v>
      </c>
      <c r="F28" s="200" t="s">
        <v>182</v>
      </c>
      <c r="G28" s="415"/>
      <c r="H28" s="418" t="s">
        <v>136</v>
      </c>
      <c r="I28" s="416" t="s">
        <v>136</v>
      </c>
      <c r="J28" s="429"/>
      <c r="K28" s="431"/>
    </row>
    <row r="29" spans="2:11" ht="32.25" customHeight="1">
      <c r="B29" s="421"/>
      <c r="C29" s="421"/>
      <c r="D29" s="426"/>
      <c r="E29" s="202" t="s">
        <v>183</v>
      </c>
      <c r="F29" s="202" t="s">
        <v>184</v>
      </c>
      <c r="G29" s="415"/>
      <c r="H29" s="422"/>
      <c r="I29" s="423"/>
      <c r="J29" s="429"/>
      <c r="K29" s="431"/>
    </row>
    <row r="30" spans="2:11" ht="32.25" customHeight="1">
      <c r="B30" s="421"/>
      <c r="C30" s="421"/>
      <c r="D30" s="426"/>
      <c r="E30" s="202" t="s">
        <v>185</v>
      </c>
      <c r="F30" s="190" t="s">
        <v>186</v>
      </c>
      <c r="G30" s="415"/>
      <c r="H30" s="422"/>
      <c r="I30" s="423"/>
      <c r="J30" s="429"/>
      <c r="K30" s="431"/>
    </row>
    <row r="31" spans="2:11" ht="32.25" customHeight="1">
      <c r="B31" s="421"/>
      <c r="C31" s="421"/>
      <c r="D31" s="426"/>
      <c r="E31" s="202" t="s">
        <v>187</v>
      </c>
      <c r="F31" s="205" t="s">
        <v>188</v>
      </c>
      <c r="G31" s="415"/>
      <c r="H31" s="422"/>
      <c r="I31" s="423"/>
      <c r="J31" s="429"/>
      <c r="K31" s="431"/>
    </row>
    <row r="32" spans="2:11" ht="32.25" customHeight="1">
      <c r="B32" s="421"/>
      <c r="C32" s="421"/>
      <c r="D32" s="426"/>
      <c r="E32" s="202" t="s">
        <v>189</v>
      </c>
      <c r="F32" s="202" t="s">
        <v>190</v>
      </c>
      <c r="G32" s="415"/>
      <c r="H32" s="422"/>
      <c r="I32" s="423"/>
      <c r="J32" s="429"/>
      <c r="K32" s="431"/>
    </row>
    <row r="33" spans="2:11" ht="32.25" customHeight="1">
      <c r="B33" s="421"/>
      <c r="C33" s="421"/>
      <c r="D33" s="426"/>
      <c r="E33" s="191" t="s">
        <v>191</v>
      </c>
      <c r="F33" s="202" t="s">
        <v>192</v>
      </c>
      <c r="G33" s="415"/>
      <c r="H33" s="419"/>
      <c r="I33" s="417"/>
      <c r="J33" s="429"/>
      <c r="K33" s="431"/>
    </row>
    <row r="34" spans="2:11" ht="36.75" customHeight="1">
      <c r="B34" s="421"/>
      <c r="C34" s="421"/>
      <c r="D34" s="420" t="s">
        <v>193</v>
      </c>
      <c r="E34" s="200" t="s">
        <v>194</v>
      </c>
      <c r="F34" s="200" t="s">
        <v>195</v>
      </c>
      <c r="G34" s="68" t="s">
        <v>136</v>
      </c>
      <c r="H34" s="68" t="s">
        <v>136</v>
      </c>
      <c r="I34" s="94" t="s">
        <v>136</v>
      </c>
      <c r="J34" s="429"/>
      <c r="K34" s="431"/>
    </row>
    <row r="35" spans="2:11" ht="36.75" customHeight="1">
      <c r="B35" s="421"/>
      <c r="C35" s="421"/>
      <c r="D35" s="427"/>
      <c r="E35" s="190" t="s">
        <v>196</v>
      </c>
      <c r="F35" s="190" t="s">
        <v>197</v>
      </c>
      <c r="G35" s="204" t="s">
        <v>136</v>
      </c>
      <c r="H35" s="204" t="s">
        <v>136</v>
      </c>
      <c r="I35" s="95" t="s">
        <v>136</v>
      </c>
      <c r="J35" s="429"/>
      <c r="K35" s="431"/>
    </row>
    <row r="36" spans="2:11" ht="36.75" customHeight="1">
      <c r="B36" s="421"/>
      <c r="C36" s="421"/>
      <c r="D36" s="420" t="s">
        <v>198</v>
      </c>
      <c r="E36" s="200" t="s">
        <v>199</v>
      </c>
      <c r="F36" s="200" t="s">
        <v>200</v>
      </c>
      <c r="G36" s="418" t="s">
        <v>136</v>
      </c>
      <c r="H36" s="418" t="s">
        <v>136</v>
      </c>
      <c r="I36" s="416" t="s">
        <v>136</v>
      </c>
      <c r="J36" s="429"/>
      <c r="K36" s="431"/>
    </row>
    <row r="37" spans="2:11" ht="36.75" customHeight="1">
      <c r="B37" s="421"/>
      <c r="C37" s="421"/>
      <c r="D37" s="426"/>
      <c r="E37" s="202" t="s">
        <v>201</v>
      </c>
      <c r="F37" s="202" t="s">
        <v>202</v>
      </c>
      <c r="G37" s="422"/>
      <c r="H37" s="422"/>
      <c r="I37" s="423"/>
      <c r="J37" s="429"/>
      <c r="K37" s="431"/>
    </row>
    <row r="38" spans="2:11" ht="36.75" customHeight="1">
      <c r="B38" s="421"/>
      <c r="C38" s="421"/>
      <c r="D38" s="426"/>
      <c r="E38" s="202" t="s">
        <v>203</v>
      </c>
      <c r="F38" s="202" t="s">
        <v>204</v>
      </c>
      <c r="G38" s="422"/>
      <c r="H38" s="422"/>
      <c r="I38" s="423"/>
      <c r="J38" s="429"/>
      <c r="K38" s="431"/>
    </row>
    <row r="39" spans="2:11" ht="36.75" customHeight="1">
      <c r="B39" s="421"/>
      <c r="C39" s="421"/>
      <c r="D39" s="426"/>
      <c r="E39" s="202" t="s">
        <v>205</v>
      </c>
      <c r="F39" s="202" t="s">
        <v>206</v>
      </c>
      <c r="G39" s="422"/>
      <c r="H39" s="422"/>
      <c r="I39" s="423"/>
      <c r="J39" s="429"/>
      <c r="K39" s="431"/>
    </row>
    <row r="40" spans="2:11" ht="30">
      <c r="B40" s="424"/>
      <c r="C40" s="424"/>
      <c r="D40" s="427"/>
      <c r="E40" s="191" t="s">
        <v>207</v>
      </c>
      <c r="F40" s="191" t="s">
        <v>208</v>
      </c>
      <c r="G40" s="419"/>
      <c r="H40" s="419"/>
      <c r="I40" s="417"/>
      <c r="J40" s="429"/>
      <c r="K40" s="431"/>
    </row>
    <row r="41" spans="2:11" ht="33.75" customHeight="1">
      <c r="B41" s="420" t="s">
        <v>209</v>
      </c>
      <c r="C41" s="420" t="s">
        <v>210</v>
      </c>
      <c r="D41" s="418" t="s">
        <v>211</v>
      </c>
      <c r="E41" s="68" t="s">
        <v>212</v>
      </c>
      <c r="F41" s="200" t="s">
        <v>213</v>
      </c>
      <c r="G41" s="418" t="s">
        <v>214</v>
      </c>
      <c r="H41" s="415" t="s">
        <v>136</v>
      </c>
      <c r="I41" s="416" t="s">
        <v>215</v>
      </c>
      <c r="J41" s="429"/>
      <c r="K41" s="431"/>
    </row>
    <row r="42" spans="2:11" ht="33.75" customHeight="1">
      <c r="B42" s="421"/>
      <c r="C42" s="421"/>
      <c r="D42" s="422"/>
      <c r="E42" s="69" t="s">
        <v>216</v>
      </c>
      <c r="F42" s="202" t="s">
        <v>217</v>
      </c>
      <c r="G42" s="422"/>
      <c r="H42" s="415"/>
      <c r="I42" s="423"/>
      <c r="J42" s="429"/>
      <c r="K42" s="431"/>
    </row>
    <row r="43" spans="2:11" ht="33.75" customHeight="1">
      <c r="B43" s="421"/>
      <c r="C43" s="421"/>
      <c r="D43" s="422"/>
      <c r="E43" s="69" t="s">
        <v>218</v>
      </c>
      <c r="F43" s="202" t="s">
        <v>219</v>
      </c>
      <c r="G43" s="422"/>
      <c r="H43" s="415"/>
      <c r="I43" s="423"/>
      <c r="J43" s="429"/>
      <c r="K43" s="431"/>
    </row>
    <row r="44" spans="2:11" ht="33.75" customHeight="1">
      <c r="B44" s="421"/>
      <c r="C44" s="421"/>
      <c r="D44" s="422"/>
      <c r="E44" s="69" t="s">
        <v>220</v>
      </c>
      <c r="F44" s="202" t="s">
        <v>221</v>
      </c>
      <c r="G44" s="422"/>
      <c r="H44" s="415"/>
      <c r="I44" s="423"/>
      <c r="J44" s="429"/>
      <c r="K44" s="431"/>
    </row>
    <row r="45" spans="2:11" ht="33.75" customHeight="1">
      <c r="B45" s="421"/>
      <c r="C45" s="421"/>
      <c r="D45" s="419"/>
      <c r="E45" s="195" t="s">
        <v>222</v>
      </c>
      <c r="F45" s="206" t="s">
        <v>223</v>
      </c>
      <c r="G45" s="419"/>
      <c r="H45" s="415"/>
      <c r="I45" s="417"/>
      <c r="J45" s="429"/>
      <c r="K45" s="431"/>
    </row>
    <row r="46" spans="2:11" ht="33.75" customHeight="1">
      <c r="B46" s="421"/>
      <c r="C46" s="421"/>
      <c r="D46" s="418" t="s">
        <v>224</v>
      </c>
      <c r="E46" s="200" t="s">
        <v>225</v>
      </c>
      <c r="F46" s="200" t="s">
        <v>226</v>
      </c>
      <c r="G46" s="68" t="s">
        <v>136</v>
      </c>
      <c r="H46" s="68" t="s">
        <v>136</v>
      </c>
      <c r="I46" s="94" t="s">
        <v>136</v>
      </c>
      <c r="J46" s="429"/>
      <c r="K46" s="431"/>
    </row>
    <row r="47" spans="2:11" ht="33.75" customHeight="1">
      <c r="B47" s="421"/>
      <c r="C47" s="421"/>
      <c r="D47" s="419"/>
      <c r="E47" s="191" t="s">
        <v>227</v>
      </c>
      <c r="F47" s="205" t="s">
        <v>228</v>
      </c>
      <c r="G47" s="204" t="s">
        <v>136</v>
      </c>
      <c r="H47" s="204" t="s">
        <v>136</v>
      </c>
      <c r="I47" s="95" t="s">
        <v>136</v>
      </c>
      <c r="J47" s="429"/>
      <c r="K47" s="431"/>
    </row>
    <row r="48" spans="2:11" ht="33.75" customHeight="1">
      <c r="B48" s="421"/>
      <c r="C48" s="424"/>
      <c r="D48" s="193" t="s">
        <v>229</v>
      </c>
      <c r="E48" s="195" t="s">
        <v>230</v>
      </c>
      <c r="F48" s="192" t="s">
        <v>231</v>
      </c>
      <c r="G48" s="195" t="s">
        <v>136</v>
      </c>
      <c r="H48" s="193" t="s">
        <v>136</v>
      </c>
      <c r="I48" s="97" t="s">
        <v>136</v>
      </c>
      <c r="J48" s="429"/>
      <c r="K48" s="431"/>
    </row>
    <row r="49" spans="2:11" ht="38.25" customHeight="1">
      <c r="B49" s="421"/>
      <c r="C49" s="420" t="s">
        <v>232</v>
      </c>
      <c r="D49" s="422" t="s">
        <v>233</v>
      </c>
      <c r="E49" s="70" t="s">
        <v>234</v>
      </c>
      <c r="F49" s="200" t="s">
        <v>235</v>
      </c>
      <c r="G49" s="418" t="s">
        <v>136</v>
      </c>
      <c r="H49" s="418" t="s">
        <v>136</v>
      </c>
      <c r="I49" s="416" t="s">
        <v>215</v>
      </c>
      <c r="J49" s="429"/>
      <c r="K49" s="431"/>
    </row>
    <row r="50" spans="2:11" ht="38.25" customHeight="1">
      <c r="B50" s="421"/>
      <c r="C50" s="421"/>
      <c r="D50" s="422"/>
      <c r="E50" s="71" t="s">
        <v>236</v>
      </c>
      <c r="F50" s="202" t="s">
        <v>237</v>
      </c>
      <c r="G50" s="425"/>
      <c r="H50" s="422"/>
      <c r="I50" s="423"/>
      <c r="J50" s="429"/>
      <c r="K50" s="431"/>
    </row>
    <row r="51" spans="2:11" ht="38.25" customHeight="1">
      <c r="B51" s="421"/>
      <c r="C51" s="421"/>
      <c r="D51" s="422"/>
      <c r="E51" s="71" t="s">
        <v>238</v>
      </c>
      <c r="F51" s="202" t="s">
        <v>239</v>
      </c>
      <c r="G51" s="425"/>
      <c r="H51" s="422"/>
      <c r="I51" s="423"/>
      <c r="J51" s="429"/>
      <c r="K51" s="431"/>
    </row>
    <row r="52" spans="2:11" ht="38.25" customHeight="1">
      <c r="B52" s="421"/>
      <c r="C52" s="421"/>
      <c r="D52" s="422"/>
      <c r="E52" s="71" t="s">
        <v>240</v>
      </c>
      <c r="F52" s="202" t="s">
        <v>241</v>
      </c>
      <c r="G52" s="425"/>
      <c r="H52" s="422"/>
      <c r="I52" s="423"/>
      <c r="J52" s="429"/>
      <c r="K52" s="431"/>
    </row>
    <row r="53" spans="2:11" ht="38.25" customHeight="1">
      <c r="B53" s="421"/>
      <c r="C53" s="421"/>
      <c r="D53" s="422"/>
      <c r="E53" s="71" t="s">
        <v>242</v>
      </c>
      <c r="F53" s="202" t="s">
        <v>243</v>
      </c>
      <c r="G53" s="425"/>
      <c r="H53" s="422"/>
      <c r="I53" s="423"/>
      <c r="J53" s="429"/>
      <c r="K53" s="431"/>
    </row>
    <row r="54" spans="2:11" ht="38.25" customHeight="1">
      <c r="B54" s="421"/>
      <c r="C54" s="421"/>
      <c r="D54" s="419"/>
      <c r="E54" s="72" t="s">
        <v>244</v>
      </c>
      <c r="F54" s="191" t="s">
        <v>245</v>
      </c>
      <c r="G54" s="425"/>
      <c r="H54" s="422"/>
      <c r="I54" s="417"/>
      <c r="J54" s="429"/>
      <c r="K54" s="431"/>
    </row>
    <row r="55" spans="2:11" ht="38.25" customHeight="1">
      <c r="B55" s="421"/>
      <c r="C55" s="421"/>
      <c r="D55" s="422" t="s">
        <v>246</v>
      </c>
      <c r="E55" s="200" t="s">
        <v>247</v>
      </c>
      <c r="F55" s="200" t="s">
        <v>248</v>
      </c>
      <c r="G55" s="68" t="s">
        <v>136</v>
      </c>
      <c r="H55" s="68" t="s">
        <v>136</v>
      </c>
      <c r="I55" s="94" t="s">
        <v>136</v>
      </c>
      <c r="J55" s="429"/>
      <c r="K55" s="431"/>
    </row>
    <row r="56" spans="2:11" ht="38.25" customHeight="1">
      <c r="B56" s="421"/>
      <c r="C56" s="421"/>
      <c r="D56" s="419"/>
      <c r="E56" s="191" t="s">
        <v>249</v>
      </c>
      <c r="F56" s="206" t="s">
        <v>250</v>
      </c>
      <c r="G56" s="204" t="s">
        <v>136</v>
      </c>
      <c r="H56" s="204" t="s">
        <v>136</v>
      </c>
      <c r="I56" s="95" t="s">
        <v>136</v>
      </c>
      <c r="J56" s="429"/>
      <c r="K56" s="431"/>
    </row>
    <row r="57" spans="2:11" ht="30">
      <c r="B57" s="421"/>
      <c r="C57" s="421"/>
      <c r="D57" s="194" t="s">
        <v>251</v>
      </c>
      <c r="E57" s="73" t="s">
        <v>252</v>
      </c>
      <c r="F57" s="190" t="s">
        <v>253</v>
      </c>
      <c r="G57" s="195" t="s">
        <v>136</v>
      </c>
      <c r="H57" s="193" t="s">
        <v>136</v>
      </c>
      <c r="I57" s="97" t="s">
        <v>136</v>
      </c>
      <c r="J57" s="429"/>
      <c r="K57" s="431"/>
    </row>
    <row r="58" spans="2:11" ht="35.25" customHeight="1">
      <c r="B58" s="421"/>
      <c r="C58" s="420" t="s">
        <v>254</v>
      </c>
      <c r="D58" s="418" t="s">
        <v>255</v>
      </c>
      <c r="E58" s="68" t="s">
        <v>256</v>
      </c>
      <c r="F58" s="200" t="s">
        <v>257</v>
      </c>
      <c r="G58" s="418" t="s">
        <v>258</v>
      </c>
      <c r="H58" s="418" t="s">
        <v>136</v>
      </c>
      <c r="I58" s="416" t="s">
        <v>136</v>
      </c>
      <c r="J58" s="429"/>
      <c r="K58" s="431"/>
    </row>
    <row r="59" spans="2:11" ht="35.25" customHeight="1">
      <c r="B59" s="421"/>
      <c r="C59" s="421"/>
      <c r="D59" s="422"/>
      <c r="E59" s="69" t="s">
        <v>259</v>
      </c>
      <c r="F59" s="202" t="s">
        <v>260</v>
      </c>
      <c r="G59" s="422"/>
      <c r="H59" s="422"/>
      <c r="I59" s="423"/>
      <c r="J59" s="429"/>
      <c r="K59" s="431"/>
    </row>
    <row r="60" spans="2:11" ht="35.25" customHeight="1">
      <c r="B60" s="421"/>
      <c r="C60" s="421"/>
      <c r="D60" s="422"/>
      <c r="E60" s="69" t="s">
        <v>261</v>
      </c>
      <c r="F60" s="202" t="s">
        <v>262</v>
      </c>
      <c r="G60" s="422"/>
      <c r="H60" s="422"/>
      <c r="I60" s="423"/>
      <c r="J60" s="429"/>
      <c r="K60" s="431"/>
    </row>
    <row r="61" spans="2:11" ht="35.25" customHeight="1">
      <c r="B61" s="421"/>
      <c r="C61" s="421"/>
      <c r="D61" s="419"/>
      <c r="E61" s="195" t="s">
        <v>263</v>
      </c>
      <c r="F61" s="191" t="s">
        <v>264</v>
      </c>
      <c r="G61" s="422"/>
      <c r="H61" s="422"/>
      <c r="I61" s="423"/>
      <c r="J61" s="429"/>
      <c r="K61" s="431"/>
    </row>
    <row r="62" spans="2:11" ht="35.25" customHeight="1">
      <c r="B62" s="421"/>
      <c r="C62" s="421"/>
      <c r="D62" s="418" t="s">
        <v>265</v>
      </c>
      <c r="E62" s="68" t="s">
        <v>266</v>
      </c>
      <c r="F62" s="200" t="s">
        <v>267</v>
      </c>
      <c r="G62" s="422"/>
      <c r="H62" s="418" t="s">
        <v>136</v>
      </c>
      <c r="I62" s="416" t="s">
        <v>136</v>
      </c>
      <c r="J62" s="429"/>
      <c r="K62" s="431"/>
    </row>
    <row r="63" spans="2:11" ht="35.25" customHeight="1">
      <c r="B63" s="421"/>
      <c r="C63" s="421"/>
      <c r="D63" s="422"/>
      <c r="E63" s="69" t="s">
        <v>268</v>
      </c>
      <c r="F63" s="202" t="s">
        <v>269</v>
      </c>
      <c r="G63" s="422"/>
      <c r="H63" s="422"/>
      <c r="I63" s="423"/>
      <c r="J63" s="429"/>
      <c r="K63" s="431"/>
    </row>
    <row r="64" spans="2:11" ht="35.25" customHeight="1">
      <c r="B64" s="421"/>
      <c r="C64" s="421"/>
      <c r="D64" s="422"/>
      <c r="E64" s="69" t="s">
        <v>270</v>
      </c>
      <c r="F64" s="202" t="s">
        <v>271</v>
      </c>
      <c r="G64" s="422"/>
      <c r="H64" s="422"/>
      <c r="I64" s="423"/>
      <c r="J64" s="429"/>
      <c r="K64" s="431"/>
    </row>
    <row r="65" spans="2:11" ht="35.25" customHeight="1">
      <c r="B65" s="421"/>
      <c r="C65" s="421"/>
      <c r="D65" s="419"/>
      <c r="E65" s="195" t="s">
        <v>272</v>
      </c>
      <c r="F65" s="191" t="s">
        <v>273</v>
      </c>
      <c r="G65" s="422"/>
      <c r="H65" s="422"/>
      <c r="I65" s="423"/>
      <c r="J65" s="429"/>
      <c r="K65" s="431"/>
    </row>
    <row r="66" spans="2:11" ht="35.25" customHeight="1">
      <c r="B66" s="421"/>
      <c r="C66" s="421"/>
      <c r="D66" s="418" t="s">
        <v>274</v>
      </c>
      <c r="E66" s="68" t="s">
        <v>275</v>
      </c>
      <c r="F66" s="420" t="s">
        <v>276</v>
      </c>
      <c r="G66" s="422"/>
      <c r="H66" s="418" t="s">
        <v>136</v>
      </c>
      <c r="I66" s="416" t="s">
        <v>136</v>
      </c>
      <c r="J66" s="429"/>
      <c r="K66" s="431"/>
    </row>
    <row r="67" spans="2:11" ht="35.25" customHeight="1">
      <c r="B67" s="421"/>
      <c r="C67" s="421"/>
      <c r="D67" s="422"/>
      <c r="E67" s="69" t="s">
        <v>277</v>
      </c>
      <c r="F67" s="426"/>
      <c r="G67" s="422"/>
      <c r="H67" s="422"/>
      <c r="I67" s="423"/>
      <c r="J67" s="429"/>
      <c r="K67" s="431"/>
    </row>
    <row r="68" spans="2:11" ht="35.25" customHeight="1">
      <c r="B68" s="421"/>
      <c r="C68" s="421"/>
      <c r="D68" s="422"/>
      <c r="E68" s="69" t="s">
        <v>278</v>
      </c>
      <c r="F68" s="426"/>
      <c r="G68" s="422"/>
      <c r="H68" s="422"/>
      <c r="I68" s="423"/>
      <c r="J68" s="429"/>
      <c r="K68" s="431"/>
    </row>
    <row r="69" spans="2:11" ht="35.25" customHeight="1">
      <c r="B69" s="421"/>
      <c r="C69" s="421"/>
      <c r="D69" s="419"/>
      <c r="E69" s="195" t="s">
        <v>279</v>
      </c>
      <c r="F69" s="427"/>
      <c r="G69" s="419"/>
      <c r="H69" s="422"/>
      <c r="I69" s="423"/>
      <c r="J69" s="429"/>
      <c r="K69" s="431"/>
    </row>
    <row r="70" spans="2:11" ht="35.25" customHeight="1">
      <c r="B70" s="421"/>
      <c r="C70" s="421"/>
      <c r="D70" s="194" t="s">
        <v>280</v>
      </c>
      <c r="E70" s="69" t="s">
        <v>281</v>
      </c>
      <c r="F70" s="192" t="s">
        <v>282</v>
      </c>
      <c r="G70" s="194" t="s">
        <v>136</v>
      </c>
      <c r="H70" s="193" t="s">
        <v>136</v>
      </c>
      <c r="I70" s="97" t="s">
        <v>136</v>
      </c>
      <c r="J70" s="429"/>
      <c r="K70" s="431"/>
    </row>
    <row r="71" spans="2:11" ht="33.75" customHeight="1">
      <c r="B71" s="421"/>
      <c r="C71" s="420" t="s">
        <v>283</v>
      </c>
      <c r="D71" s="418" t="s">
        <v>284</v>
      </c>
      <c r="E71" s="68" t="s">
        <v>285</v>
      </c>
      <c r="F71" s="207" t="s">
        <v>286</v>
      </c>
      <c r="G71" s="415" t="s">
        <v>136</v>
      </c>
      <c r="H71" s="415" t="s">
        <v>136</v>
      </c>
      <c r="I71" s="416" t="s">
        <v>215</v>
      </c>
      <c r="J71" s="429"/>
      <c r="K71" s="431"/>
    </row>
    <row r="72" spans="2:11" ht="33.75" customHeight="1">
      <c r="B72" s="421"/>
      <c r="C72" s="421"/>
      <c r="D72" s="419"/>
      <c r="E72" s="195" t="s">
        <v>287</v>
      </c>
      <c r="F72" s="206" t="s">
        <v>288</v>
      </c>
      <c r="G72" s="415"/>
      <c r="H72" s="415"/>
      <c r="I72" s="417"/>
      <c r="J72" s="429"/>
      <c r="K72" s="431"/>
    </row>
    <row r="73" spans="2:11" ht="33.75" customHeight="1">
      <c r="B73" s="421"/>
      <c r="C73" s="421"/>
      <c r="D73" s="418" t="s">
        <v>289</v>
      </c>
      <c r="E73" s="200" t="s">
        <v>290</v>
      </c>
      <c r="F73" s="200" t="s">
        <v>1061</v>
      </c>
      <c r="G73" s="68" t="s">
        <v>136</v>
      </c>
      <c r="H73" s="68" t="s">
        <v>136</v>
      </c>
      <c r="I73" s="94" t="s">
        <v>136</v>
      </c>
      <c r="J73" s="429"/>
      <c r="K73" s="431"/>
    </row>
    <row r="74" spans="2:11" ht="33.75" customHeight="1">
      <c r="B74" s="421"/>
      <c r="C74" s="421"/>
      <c r="D74" s="419"/>
      <c r="E74" s="191" t="s">
        <v>291</v>
      </c>
      <c r="F74" s="206" t="s">
        <v>1062</v>
      </c>
      <c r="G74" s="204" t="s">
        <v>136</v>
      </c>
      <c r="H74" s="204" t="s">
        <v>136</v>
      </c>
      <c r="I74" s="95" t="s">
        <v>136</v>
      </c>
      <c r="J74" s="429"/>
      <c r="K74" s="431"/>
    </row>
    <row r="75" spans="2:11" ht="33.75" customHeight="1">
      <c r="B75" s="424"/>
      <c r="C75" s="424"/>
      <c r="D75" s="195" t="s">
        <v>292</v>
      </c>
      <c r="E75" s="195" t="s">
        <v>293</v>
      </c>
      <c r="F75" s="191" t="s">
        <v>294</v>
      </c>
      <c r="G75" s="193" t="s">
        <v>136</v>
      </c>
      <c r="H75" s="193" t="s">
        <v>136</v>
      </c>
      <c r="I75" s="97" t="s">
        <v>136</v>
      </c>
      <c r="J75" s="429"/>
      <c r="K75" s="431"/>
    </row>
    <row r="76" spans="2:11" ht="36" customHeight="1">
      <c r="B76" s="192" t="s">
        <v>295</v>
      </c>
      <c r="C76" s="192" t="s">
        <v>296</v>
      </c>
      <c r="D76" s="192" t="s">
        <v>297</v>
      </c>
      <c r="E76" s="192" t="s">
        <v>298</v>
      </c>
      <c r="F76" s="192" t="s">
        <v>299</v>
      </c>
      <c r="G76" s="193" t="s">
        <v>300</v>
      </c>
      <c r="H76" s="193" t="s">
        <v>301</v>
      </c>
      <c r="I76" s="98" t="s">
        <v>136</v>
      </c>
      <c r="J76" s="430"/>
      <c r="K76" s="431"/>
    </row>
  </sheetData>
  <mergeCells count="64">
    <mergeCell ref="B4:B21"/>
    <mergeCell ref="C4:C21"/>
    <mergeCell ref="D4:D12"/>
    <mergeCell ref="G4:G5"/>
    <mergeCell ref="H4:H9"/>
    <mergeCell ref="D13:D18"/>
    <mergeCell ref="G17:G18"/>
    <mergeCell ref="D19:D20"/>
    <mergeCell ref="J4:J76"/>
    <mergeCell ref="K4:K76"/>
    <mergeCell ref="G6:G7"/>
    <mergeCell ref="G8:G9"/>
    <mergeCell ref="G10:G12"/>
    <mergeCell ref="H10:H12"/>
    <mergeCell ref="G13:G14"/>
    <mergeCell ref="H13:H18"/>
    <mergeCell ref="I13:I18"/>
    <mergeCell ref="G15:G16"/>
    <mergeCell ref="I4:I12"/>
    <mergeCell ref="I22:I27"/>
    <mergeCell ref="I49:I54"/>
    <mergeCell ref="I41:I45"/>
    <mergeCell ref="I66:I69"/>
    <mergeCell ref="G71:G72"/>
    <mergeCell ref="D28:D33"/>
    <mergeCell ref="H28:H33"/>
    <mergeCell ref="I28:I33"/>
    <mergeCell ref="D34:D35"/>
    <mergeCell ref="B22:B40"/>
    <mergeCell ref="C22:C40"/>
    <mergeCell ref="D22:D27"/>
    <mergeCell ref="G22:G33"/>
    <mergeCell ref="H22:H27"/>
    <mergeCell ref="D36:D40"/>
    <mergeCell ref="G36:G40"/>
    <mergeCell ref="H36:H40"/>
    <mergeCell ref="I36:I40"/>
    <mergeCell ref="B41:B75"/>
    <mergeCell ref="C41:C48"/>
    <mergeCell ref="D41:D45"/>
    <mergeCell ref="G41:G45"/>
    <mergeCell ref="H41:H45"/>
    <mergeCell ref="G49:G54"/>
    <mergeCell ref="H49:H54"/>
    <mergeCell ref="D55:D56"/>
    <mergeCell ref="D66:D69"/>
    <mergeCell ref="F66:F69"/>
    <mergeCell ref="D46:D47"/>
    <mergeCell ref="C49:C57"/>
    <mergeCell ref="D49:D54"/>
    <mergeCell ref="H66:H69"/>
    <mergeCell ref="C71:C75"/>
    <mergeCell ref="D71:D72"/>
    <mergeCell ref="H71:H72"/>
    <mergeCell ref="I71:I72"/>
    <mergeCell ref="D73:D74"/>
    <mergeCell ref="C58:C70"/>
    <mergeCell ref="D58:D61"/>
    <mergeCell ref="G58:G69"/>
    <mergeCell ref="H58:H61"/>
    <mergeCell ref="I58:I61"/>
    <mergeCell ref="D62:D65"/>
    <mergeCell ref="H62:H65"/>
    <mergeCell ref="I62:I65"/>
  </mergeCells>
  <phoneticPr fontId="3"/>
  <pageMargins left="0.25" right="0.25" top="0.75" bottom="0.75" header="0.3" footer="0.3"/>
  <pageSetup paperSize="9" scale="46"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3EA51-912F-4ACC-96B7-85592B89DF62}">
  <dimension ref="B1:G4"/>
  <sheetViews>
    <sheetView workbookViewId="0">
      <selection activeCell="B2" sqref="B2:C4"/>
    </sheetView>
  </sheetViews>
  <sheetFormatPr defaultRowHeight="18"/>
  <cols>
    <col min="1" max="1" width="2.1640625" customWidth="1"/>
    <col min="2" max="3" width="12" customWidth="1"/>
    <col min="4" max="4" width="2.1640625" customWidth="1"/>
    <col min="5" max="7" width="12" customWidth="1"/>
  </cols>
  <sheetData>
    <row r="1" spans="2:7" ht="13.5" customHeight="1"/>
    <row r="2" spans="2:7" ht="16.5" customHeight="1">
      <c r="B2" s="435" t="s">
        <v>1391</v>
      </c>
      <c r="C2" s="436"/>
      <c r="E2" s="435" t="s">
        <v>1389</v>
      </c>
      <c r="F2" s="436"/>
      <c r="G2" s="436"/>
    </row>
    <row r="3" spans="2:7" ht="16.5" customHeight="1">
      <c r="B3" s="331" t="s">
        <v>1393</v>
      </c>
      <c r="C3" s="331" t="s">
        <v>1392</v>
      </c>
      <c r="E3" s="329" t="s">
        <v>1388</v>
      </c>
      <c r="F3" s="329" t="s">
        <v>1387</v>
      </c>
      <c r="G3" s="329" t="s">
        <v>1386</v>
      </c>
    </row>
    <row r="4" spans="2:7" ht="50.25" customHeight="1">
      <c r="B4" s="330" t="s">
        <v>1390</v>
      </c>
      <c r="C4" s="330" t="s">
        <v>1390</v>
      </c>
      <c r="E4" s="330" t="s">
        <v>1390</v>
      </c>
      <c r="F4" s="330" t="s">
        <v>1390</v>
      </c>
      <c r="G4" s="330" t="s">
        <v>1390</v>
      </c>
    </row>
  </sheetData>
  <mergeCells count="2">
    <mergeCell ref="E2:G2"/>
    <mergeCell ref="B2:C2"/>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記入例</vt:lpstr>
      <vt:lpstr>品目申請書</vt:lpstr>
      <vt:lpstr>貸出中古申請書</vt:lpstr>
      <vt:lpstr>分析軸</vt:lpstr>
      <vt:lpstr>ドロップダウンリスト</vt:lpstr>
      <vt:lpstr>品目貼付</vt:lpstr>
      <vt:lpstr>製品コード</vt:lpstr>
      <vt:lpstr>分析軸項目</vt:lpstr>
      <vt:lpstr>Sheet1</vt:lpstr>
      <vt:lpstr>記入例!Print_Area</vt:lpstr>
      <vt:lpstr>貸出中古申請書!Print_Area</vt:lpstr>
      <vt:lpstr>品目申請書!Print_Area</vt:lpstr>
      <vt:lpstr>事業</vt:lpstr>
    </vt:vector>
  </TitlesOfParts>
  <Company>MUTOH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大久保 暁</dc:creator>
  <cp:lastModifiedBy>岡村 紘朗</cp:lastModifiedBy>
  <cp:lastPrinted>2021-03-30T22:59:48Z</cp:lastPrinted>
  <dcterms:created xsi:type="dcterms:W3CDTF">2019-09-24T01:49:39Z</dcterms:created>
  <dcterms:modified xsi:type="dcterms:W3CDTF">2023-10-13T07:18:32Z</dcterms:modified>
</cp:coreProperties>
</file>