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6"/>
  <workbookPr defaultThemeVersion="166925"/>
  <mc:AlternateContent xmlns:mc="http://schemas.openxmlformats.org/markup-compatibility/2006">
    <mc:Choice Requires="x15">
      <x15ac:absPath xmlns:x15ac="http://schemas.microsoft.com/office/spreadsheetml/2010/11/ac" url="C:\Users\2017022\Desktop\SVN\81.事務局資料\マスタ登録資料\品目関連\"/>
    </mc:Choice>
  </mc:AlternateContent>
  <xr:revisionPtr revIDLastSave="0" documentId="13_ncr:1_{D3B45623-50A5-4C7C-A641-751A57E0B774}" xr6:coauthVersionLast="36" xr6:coauthVersionMax="36" xr10:uidLastSave="{00000000-0000-0000-0000-000000000000}"/>
  <bookViews>
    <workbookView xWindow="0" yWindow="0" windowWidth="23040" windowHeight="8964" xr2:uid="{C3001CB9-2BAA-4DDB-92FB-8DF85885F4BE}"/>
  </bookViews>
  <sheets>
    <sheet name="品目申請書" sheetId="3" r:id="rId1"/>
    <sheet name="分析軸" sheetId="7" r:id="rId2"/>
    <sheet name="ドロップダウンリスト" sheetId="2" r:id="rId3"/>
    <sheet name="品目貼付" sheetId="14" r:id="rId4"/>
    <sheet name="製品コード" sheetId="13" r:id="rId5"/>
    <sheet name="分析軸項目" sheetId="4" r:id="rId6"/>
  </sheets>
  <definedNames>
    <definedName name="_xlnm._FilterDatabase" localSheetId="2" hidden="1">ドロップダウンリスト!$A$1:$AA$298</definedName>
    <definedName name="_xlnm._FilterDatabase" localSheetId="0" hidden="1">品目申請書!$B$10:$S$42</definedName>
    <definedName name="_xlnm.Print_Area" localSheetId="0">品目申請書!$A$7:$S$42</definedName>
    <definedName name="事業">分析軸!$A$2:$A$5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L31" i="14" l="1"/>
  <c r="CK31" i="14"/>
  <c r="CI31" i="14"/>
  <c r="CG31" i="14"/>
  <c r="CE31" i="14"/>
  <c r="CC31" i="14"/>
  <c r="CA31" i="14"/>
  <c r="BY31" i="14"/>
  <c r="BW31" i="14"/>
  <c r="BU31" i="14"/>
  <c r="BS31" i="14"/>
  <c r="BQ31" i="14"/>
  <c r="BO31" i="14"/>
  <c r="AJ31" i="14"/>
  <c r="T31" i="14"/>
  <c r="Q31" i="14"/>
  <c r="B31" i="14"/>
  <c r="A31" i="14"/>
  <c r="CL30" i="14"/>
  <c r="CK30" i="14"/>
  <c r="CI30" i="14"/>
  <c r="CG30" i="14"/>
  <c r="CE30" i="14"/>
  <c r="CC30" i="14"/>
  <c r="CA30" i="14"/>
  <c r="BY30" i="14"/>
  <c r="BW30" i="14"/>
  <c r="BU30" i="14"/>
  <c r="BS30" i="14"/>
  <c r="BQ30" i="14"/>
  <c r="BO30" i="14"/>
  <c r="AJ30" i="14"/>
  <c r="T30" i="14"/>
  <c r="Q30" i="14"/>
  <c r="B30" i="14"/>
  <c r="A30" i="14"/>
  <c r="CL29" i="14"/>
  <c r="CK29" i="14"/>
  <c r="CI29" i="14"/>
  <c r="CG29" i="14"/>
  <c r="CE29" i="14"/>
  <c r="CC29" i="14"/>
  <c r="CA29" i="14"/>
  <c r="BY29" i="14"/>
  <c r="BW29" i="14"/>
  <c r="BU29" i="14"/>
  <c r="BS29" i="14"/>
  <c r="BQ29" i="14"/>
  <c r="BO29" i="14"/>
  <c r="AJ29" i="14"/>
  <c r="T29" i="14"/>
  <c r="Q29" i="14"/>
  <c r="B29" i="14"/>
  <c r="A29" i="14"/>
  <c r="CL28" i="14"/>
  <c r="CK28" i="14"/>
  <c r="CI28" i="14"/>
  <c r="CG28" i="14"/>
  <c r="CE28" i="14"/>
  <c r="CC28" i="14"/>
  <c r="CA28" i="14"/>
  <c r="BY28" i="14"/>
  <c r="BW28" i="14"/>
  <c r="BU28" i="14"/>
  <c r="BS28" i="14"/>
  <c r="BQ28" i="14"/>
  <c r="BO28" i="14"/>
  <c r="AJ28" i="14"/>
  <c r="T28" i="14"/>
  <c r="Q28" i="14"/>
  <c r="B28" i="14"/>
  <c r="A28" i="14"/>
  <c r="CL27" i="14"/>
  <c r="CK27" i="14"/>
  <c r="CI27" i="14"/>
  <c r="CG27" i="14"/>
  <c r="CE27" i="14"/>
  <c r="CC27" i="14"/>
  <c r="CA27" i="14"/>
  <c r="BY27" i="14"/>
  <c r="BW27" i="14"/>
  <c r="BU27" i="14"/>
  <c r="BS27" i="14"/>
  <c r="BQ27" i="14"/>
  <c r="BO27" i="14"/>
  <c r="AJ27" i="14"/>
  <c r="T27" i="14"/>
  <c r="Q27" i="14"/>
  <c r="B27" i="14"/>
  <c r="A27" i="14"/>
  <c r="CL26" i="14"/>
  <c r="CK26" i="14"/>
  <c r="CI26" i="14"/>
  <c r="CG26" i="14"/>
  <c r="CE26" i="14"/>
  <c r="CC26" i="14"/>
  <c r="CA26" i="14"/>
  <c r="BY26" i="14"/>
  <c r="BW26" i="14"/>
  <c r="BU26" i="14"/>
  <c r="BS26" i="14"/>
  <c r="BQ26" i="14"/>
  <c r="BO26" i="14"/>
  <c r="AJ26" i="14"/>
  <c r="T26" i="14"/>
  <c r="Q26" i="14"/>
  <c r="B26" i="14"/>
  <c r="A26" i="14"/>
  <c r="CL25" i="14"/>
  <c r="CK25" i="14"/>
  <c r="CI25" i="14"/>
  <c r="CG25" i="14"/>
  <c r="CE25" i="14"/>
  <c r="CC25" i="14"/>
  <c r="CA25" i="14"/>
  <c r="BY25" i="14"/>
  <c r="BW25" i="14"/>
  <c r="BU25" i="14"/>
  <c r="BS25" i="14"/>
  <c r="BQ25" i="14"/>
  <c r="BO25" i="14"/>
  <c r="AJ25" i="14"/>
  <c r="T25" i="14"/>
  <c r="Q25" i="14"/>
  <c r="B25" i="14"/>
  <c r="A25" i="14"/>
  <c r="CL24" i="14"/>
  <c r="CK24" i="14"/>
  <c r="CI24" i="14"/>
  <c r="CG24" i="14"/>
  <c r="CE24" i="14"/>
  <c r="CC24" i="14"/>
  <c r="CA24" i="14"/>
  <c r="BY24" i="14"/>
  <c r="BW24" i="14"/>
  <c r="BU24" i="14"/>
  <c r="BS24" i="14"/>
  <c r="BQ24" i="14"/>
  <c r="BO24" i="14"/>
  <c r="AJ24" i="14"/>
  <c r="T24" i="14"/>
  <c r="Q24" i="14"/>
  <c r="B24" i="14"/>
  <c r="A24" i="14"/>
  <c r="CL23" i="14"/>
  <c r="CK23" i="14"/>
  <c r="CI23" i="14"/>
  <c r="CG23" i="14"/>
  <c r="CE23" i="14"/>
  <c r="CC23" i="14"/>
  <c r="CA23" i="14"/>
  <c r="BY23" i="14"/>
  <c r="BW23" i="14"/>
  <c r="BU23" i="14"/>
  <c r="BS23" i="14"/>
  <c r="BQ23" i="14"/>
  <c r="BO23" i="14"/>
  <c r="AJ23" i="14"/>
  <c r="T23" i="14"/>
  <c r="Q23" i="14"/>
  <c r="B23" i="14"/>
  <c r="A23" i="14"/>
  <c r="CL22" i="14"/>
  <c r="CK22" i="14"/>
  <c r="CI22" i="14"/>
  <c r="CG22" i="14"/>
  <c r="CE22" i="14"/>
  <c r="CC22" i="14"/>
  <c r="CA22" i="14"/>
  <c r="BY22" i="14"/>
  <c r="BW22" i="14"/>
  <c r="BU22" i="14"/>
  <c r="BS22" i="14"/>
  <c r="BQ22" i="14"/>
  <c r="BO22" i="14"/>
  <c r="AJ22" i="14"/>
  <c r="T22" i="14"/>
  <c r="Q22" i="14"/>
  <c r="B22" i="14"/>
  <c r="A22" i="14"/>
  <c r="CL21" i="14"/>
  <c r="CK21" i="14"/>
  <c r="CI21" i="14"/>
  <c r="CG21" i="14"/>
  <c r="CE21" i="14"/>
  <c r="CC21" i="14"/>
  <c r="CA21" i="14"/>
  <c r="BY21" i="14"/>
  <c r="BW21" i="14"/>
  <c r="BU21" i="14"/>
  <c r="BS21" i="14"/>
  <c r="BQ21" i="14"/>
  <c r="BO21" i="14"/>
  <c r="AJ21" i="14"/>
  <c r="T21" i="14"/>
  <c r="Q21" i="14"/>
  <c r="B21" i="14"/>
  <c r="A21" i="14"/>
  <c r="CL20" i="14"/>
  <c r="CK20" i="14"/>
  <c r="CI20" i="14"/>
  <c r="CG20" i="14"/>
  <c r="CE20" i="14"/>
  <c r="CC20" i="14"/>
  <c r="CA20" i="14"/>
  <c r="BY20" i="14"/>
  <c r="BW20" i="14"/>
  <c r="BU20" i="14"/>
  <c r="BS20" i="14"/>
  <c r="BQ20" i="14"/>
  <c r="BO20" i="14"/>
  <c r="AJ20" i="14"/>
  <c r="T20" i="14"/>
  <c r="Q20" i="14"/>
  <c r="B20" i="14"/>
  <c r="A20" i="14"/>
  <c r="CL19" i="14"/>
  <c r="CK19" i="14"/>
  <c r="CI19" i="14"/>
  <c r="CG19" i="14"/>
  <c r="CE19" i="14"/>
  <c r="CC19" i="14"/>
  <c r="CA19" i="14"/>
  <c r="BY19" i="14"/>
  <c r="BW19" i="14"/>
  <c r="BU19" i="14"/>
  <c r="BS19" i="14"/>
  <c r="BQ19" i="14"/>
  <c r="BO19" i="14"/>
  <c r="AJ19" i="14"/>
  <c r="T19" i="14"/>
  <c r="Q19" i="14"/>
  <c r="B19" i="14"/>
  <c r="A19" i="14"/>
  <c r="CL18" i="14"/>
  <c r="CK18" i="14"/>
  <c r="CI18" i="14"/>
  <c r="CG18" i="14"/>
  <c r="CE18" i="14"/>
  <c r="CC18" i="14"/>
  <c r="CA18" i="14"/>
  <c r="BY18" i="14"/>
  <c r="BW18" i="14"/>
  <c r="BU18" i="14"/>
  <c r="BS18" i="14"/>
  <c r="BQ18" i="14"/>
  <c r="BO18" i="14"/>
  <c r="AJ18" i="14"/>
  <c r="T18" i="14"/>
  <c r="Q18" i="14"/>
  <c r="B18" i="14"/>
  <c r="A18" i="14"/>
  <c r="CL17" i="14"/>
  <c r="CK17" i="14"/>
  <c r="CI17" i="14"/>
  <c r="CG17" i="14"/>
  <c r="CE17" i="14"/>
  <c r="CC17" i="14"/>
  <c r="CA17" i="14"/>
  <c r="BY17" i="14"/>
  <c r="BW17" i="14"/>
  <c r="BU17" i="14"/>
  <c r="BS17" i="14"/>
  <c r="BQ17" i="14"/>
  <c r="BO17" i="14"/>
  <c r="AJ17" i="14"/>
  <c r="T17" i="14"/>
  <c r="Q17" i="14"/>
  <c r="B17" i="14"/>
  <c r="A17" i="14"/>
  <c r="CL16" i="14"/>
  <c r="CK16" i="14"/>
  <c r="CI16" i="14"/>
  <c r="CG16" i="14"/>
  <c r="CE16" i="14"/>
  <c r="CC16" i="14"/>
  <c r="CA16" i="14"/>
  <c r="BY16" i="14"/>
  <c r="BW16" i="14"/>
  <c r="BU16" i="14"/>
  <c r="BS16" i="14"/>
  <c r="BQ16" i="14"/>
  <c r="BO16" i="14"/>
  <c r="AJ16" i="14"/>
  <c r="T16" i="14"/>
  <c r="Q16" i="14"/>
  <c r="B16" i="14"/>
  <c r="A16" i="14"/>
  <c r="CL15" i="14"/>
  <c r="CK15" i="14"/>
  <c r="CI15" i="14"/>
  <c r="CG15" i="14"/>
  <c r="CE15" i="14"/>
  <c r="CC15" i="14"/>
  <c r="CA15" i="14"/>
  <c r="BY15" i="14"/>
  <c r="BW15" i="14"/>
  <c r="BU15" i="14"/>
  <c r="BS15" i="14"/>
  <c r="BQ15" i="14"/>
  <c r="BO15" i="14"/>
  <c r="AJ15" i="14"/>
  <c r="T15" i="14"/>
  <c r="Q15" i="14"/>
  <c r="B15" i="14"/>
  <c r="A15" i="14"/>
  <c r="CL14" i="14"/>
  <c r="CK14" i="14"/>
  <c r="CI14" i="14"/>
  <c r="CG14" i="14"/>
  <c r="CE14" i="14"/>
  <c r="CC14" i="14"/>
  <c r="CA14" i="14"/>
  <c r="BY14" i="14"/>
  <c r="BW14" i="14"/>
  <c r="BU14" i="14"/>
  <c r="BS14" i="14"/>
  <c r="BQ14" i="14"/>
  <c r="BO14" i="14"/>
  <c r="AJ14" i="14"/>
  <c r="T14" i="14"/>
  <c r="Q14" i="14"/>
  <c r="B14" i="14"/>
  <c r="A14" i="14"/>
  <c r="CL13" i="14"/>
  <c r="CK13" i="14"/>
  <c r="CI13" i="14"/>
  <c r="CG13" i="14"/>
  <c r="CE13" i="14"/>
  <c r="CC13" i="14"/>
  <c r="CA13" i="14"/>
  <c r="BY13" i="14"/>
  <c r="BW13" i="14"/>
  <c r="BU13" i="14"/>
  <c r="BS13" i="14"/>
  <c r="BQ13" i="14"/>
  <c r="BO13" i="14"/>
  <c r="AJ13" i="14"/>
  <c r="T13" i="14"/>
  <c r="Q13" i="14"/>
  <c r="B13" i="14"/>
  <c r="A13" i="14"/>
  <c r="CL12" i="14"/>
  <c r="CK12" i="14"/>
  <c r="CI12" i="14"/>
  <c r="CG12" i="14"/>
  <c r="CE12" i="14"/>
  <c r="CC12" i="14"/>
  <c r="CA12" i="14"/>
  <c r="BY12" i="14"/>
  <c r="BW12" i="14"/>
  <c r="BU12" i="14"/>
  <c r="BS12" i="14"/>
  <c r="BQ12" i="14"/>
  <c r="BO12" i="14"/>
  <c r="AJ12" i="14"/>
  <c r="T12" i="14"/>
  <c r="Q12" i="14"/>
  <c r="B12" i="14"/>
  <c r="A12" i="14"/>
  <c r="CL11" i="14"/>
  <c r="CK11" i="14"/>
  <c r="CI11" i="14"/>
  <c r="CG11" i="14"/>
  <c r="CE11" i="14"/>
  <c r="CC11" i="14"/>
  <c r="CA11" i="14"/>
  <c r="BY11" i="14"/>
  <c r="BW11" i="14"/>
  <c r="BU11" i="14"/>
  <c r="BS11" i="14"/>
  <c r="BQ11" i="14"/>
  <c r="BO11" i="14"/>
  <c r="AJ11" i="14"/>
  <c r="T11" i="14"/>
  <c r="Q11" i="14"/>
  <c r="B11" i="14"/>
  <c r="A11" i="14"/>
  <c r="CL10" i="14"/>
  <c r="CK10" i="14"/>
  <c r="CI10" i="14"/>
  <c r="CG10" i="14"/>
  <c r="CE10" i="14"/>
  <c r="CC10" i="14"/>
  <c r="CA10" i="14"/>
  <c r="BY10" i="14"/>
  <c r="BW10" i="14"/>
  <c r="BU10" i="14"/>
  <c r="BS10" i="14"/>
  <c r="BQ10" i="14"/>
  <c r="BO10" i="14"/>
  <c r="AJ10" i="14"/>
  <c r="T10" i="14"/>
  <c r="Q10" i="14"/>
  <c r="B10" i="14"/>
  <c r="A10" i="14"/>
  <c r="CL9" i="14"/>
  <c r="CK9" i="14"/>
  <c r="CI9" i="14"/>
  <c r="CG9" i="14"/>
  <c r="CE9" i="14"/>
  <c r="CC9" i="14"/>
  <c r="CA9" i="14"/>
  <c r="BY9" i="14"/>
  <c r="BW9" i="14"/>
  <c r="BU9" i="14"/>
  <c r="BS9" i="14"/>
  <c r="BQ9" i="14"/>
  <c r="BO9" i="14"/>
  <c r="AJ9" i="14"/>
  <c r="T9" i="14"/>
  <c r="Q9" i="14"/>
  <c r="B9" i="14"/>
  <c r="A9" i="14"/>
  <c r="CL8" i="14"/>
  <c r="CK8" i="14"/>
  <c r="CI8" i="14"/>
  <c r="CG8" i="14"/>
  <c r="CE8" i="14"/>
  <c r="CC8" i="14"/>
  <c r="CA8" i="14"/>
  <c r="BY8" i="14"/>
  <c r="BW8" i="14"/>
  <c r="BU8" i="14"/>
  <c r="BS8" i="14"/>
  <c r="BQ8" i="14"/>
  <c r="BO8" i="14"/>
  <c r="AJ8" i="14"/>
  <c r="T8" i="14"/>
  <c r="Q8" i="14"/>
  <c r="B8" i="14"/>
  <c r="A8" i="14"/>
  <c r="CL7" i="14"/>
  <c r="CK7" i="14"/>
  <c r="CI7" i="14"/>
  <c r="CG7" i="14"/>
  <c r="CE7" i="14"/>
  <c r="CC7" i="14"/>
  <c r="CA7" i="14"/>
  <c r="BY7" i="14"/>
  <c r="BW7" i="14"/>
  <c r="BU7" i="14"/>
  <c r="BS7" i="14"/>
  <c r="BQ7" i="14"/>
  <c r="BO7" i="14"/>
  <c r="AJ7" i="14"/>
  <c r="T7" i="14"/>
  <c r="Q7" i="14"/>
  <c r="B7" i="14"/>
  <c r="A7" i="14"/>
  <c r="CL6" i="14"/>
  <c r="CK6" i="14"/>
  <c r="CI6" i="14"/>
  <c r="CG6" i="14"/>
  <c r="CE6" i="14"/>
  <c r="CC6" i="14"/>
  <c r="CA6" i="14"/>
  <c r="BY6" i="14"/>
  <c r="BW6" i="14"/>
  <c r="BU6" i="14"/>
  <c r="BS6" i="14"/>
  <c r="BQ6" i="14"/>
  <c r="BO6" i="14"/>
  <c r="AJ6" i="14"/>
  <c r="T6" i="14"/>
  <c r="Q6" i="14"/>
  <c r="B6" i="14"/>
  <c r="A6" i="14"/>
  <c r="CL5" i="14"/>
  <c r="CK5" i="14"/>
  <c r="CI5" i="14"/>
  <c r="CG5" i="14"/>
  <c r="CE5" i="14"/>
  <c r="CC5" i="14"/>
  <c r="CA5" i="14"/>
  <c r="BY5" i="14"/>
  <c r="BW5" i="14"/>
  <c r="BU5" i="14"/>
  <c r="BS5" i="14"/>
  <c r="BQ5" i="14"/>
  <c r="BO5" i="14"/>
  <c r="AJ5" i="14"/>
  <c r="T5" i="14"/>
  <c r="Q5" i="14"/>
  <c r="B5" i="14"/>
  <c r="A5" i="14"/>
  <c r="CL4" i="14"/>
  <c r="CK4" i="14"/>
  <c r="CI4" i="14"/>
  <c r="CG4" i="14"/>
  <c r="CE4" i="14"/>
  <c r="CC4" i="14"/>
  <c r="CA4" i="14"/>
  <c r="BY4" i="14"/>
  <c r="BW4" i="14"/>
  <c r="BU4" i="14"/>
  <c r="BS4" i="14"/>
  <c r="BQ4" i="14"/>
  <c r="BO4" i="14"/>
  <c r="AJ4" i="14"/>
  <c r="T4" i="14"/>
  <c r="Q4" i="14"/>
  <c r="B4" i="14"/>
  <c r="A4" i="14"/>
  <c r="CL3" i="14"/>
  <c r="CK3" i="14"/>
  <c r="CI3" i="14"/>
  <c r="CG3" i="14"/>
  <c r="CE3" i="14"/>
  <c r="CC3" i="14"/>
  <c r="CA3" i="14"/>
  <c r="BY3" i="14"/>
  <c r="BW3" i="14"/>
  <c r="BU3" i="14"/>
  <c r="BS3" i="14"/>
  <c r="BQ3" i="14"/>
  <c r="BO3" i="14"/>
  <c r="AJ3" i="14"/>
  <c r="T3" i="14"/>
  <c r="Q3" i="14"/>
  <c r="B3" i="14"/>
  <c r="A3" i="14"/>
  <c r="AJ2" i="14"/>
  <c r="T2" i="14"/>
  <c r="Q2" i="14"/>
  <c r="BO2" i="14"/>
  <c r="BQ2" i="14"/>
  <c r="BS2" i="14"/>
  <c r="BU2" i="14"/>
  <c r="BW2" i="14"/>
  <c r="BY2" i="14"/>
  <c r="CA2" i="14"/>
  <c r="CC2" i="14"/>
  <c r="CE2" i="14"/>
  <c r="CG2" i="14"/>
  <c r="CI2" i="14"/>
  <c r="CL2" i="14" l="1"/>
  <c r="CK2" i="14"/>
  <c r="B2" i="14"/>
  <c r="A2" i="14"/>
  <c r="S7" i="3" l="1"/>
  <c r="S4" i="3" l="1"/>
  <c r="R4" i="3"/>
  <c r="Q4" i="3"/>
  <c r="P4" i="3"/>
  <c r="O4" i="3"/>
  <c r="N4" i="3"/>
  <c r="M4" i="3"/>
  <c r="L4" i="3"/>
  <c r="K4" i="3"/>
  <c r="J4" i="3"/>
  <c r="I4" i="3"/>
  <c r="W42" i="3" l="1"/>
  <c r="U42" i="3"/>
  <c r="W41" i="3"/>
  <c r="U41" i="3"/>
  <c r="W40" i="3"/>
  <c r="U40" i="3"/>
  <c r="W39" i="3"/>
  <c r="U39" i="3"/>
  <c r="W38" i="3"/>
  <c r="U38" i="3"/>
  <c r="W37" i="3"/>
  <c r="U37" i="3"/>
  <c r="W36" i="3"/>
  <c r="U36" i="3"/>
  <c r="W35" i="3"/>
  <c r="U35" i="3"/>
  <c r="W34" i="3"/>
  <c r="U34" i="3"/>
  <c r="W33" i="3"/>
  <c r="U33" i="3"/>
  <c r="W32" i="3"/>
  <c r="U32" i="3"/>
  <c r="W31" i="3"/>
  <c r="U31" i="3"/>
  <c r="W30" i="3"/>
  <c r="U30" i="3"/>
  <c r="W29" i="3"/>
  <c r="U29" i="3"/>
  <c r="W28" i="3"/>
  <c r="U28" i="3"/>
  <c r="W27" i="3"/>
  <c r="U27" i="3"/>
  <c r="W26" i="3"/>
  <c r="U26" i="3"/>
  <c r="W25" i="3"/>
  <c r="U25" i="3"/>
  <c r="W24" i="3"/>
  <c r="U24" i="3"/>
  <c r="W23" i="3"/>
  <c r="U23" i="3"/>
  <c r="W22" i="3"/>
  <c r="U22" i="3"/>
  <c r="W21" i="3"/>
  <c r="U21" i="3"/>
  <c r="W20" i="3"/>
  <c r="U20" i="3"/>
  <c r="W19" i="3"/>
  <c r="U19" i="3"/>
  <c r="W18" i="3"/>
  <c r="U18" i="3"/>
  <c r="W17" i="3"/>
  <c r="U17" i="3"/>
  <c r="W16" i="3"/>
  <c r="W15" i="3"/>
  <c r="U15" i="3"/>
  <c r="W14" i="3"/>
  <c r="U14" i="3"/>
  <c r="W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大久保 暁</author>
    <author>Microsoft Office ユーザー</author>
  </authors>
  <commentList>
    <comment ref="I10" authorId="0" shapeId="0" xr:uid="{04496B92-6906-4BFC-BDF8-F8CA72FB21D4}">
      <text>
        <r>
          <rPr>
            <b/>
            <sz val="9"/>
            <color indexed="81"/>
            <rFont val="MS P ゴシック"/>
            <family val="3"/>
            <charset val="128"/>
          </rPr>
          <t>分析軸項目シート参照
事業‐製品セグメント-品目分類-商品分類-ｼﾘｰｽﾞは左から順に選択しなければ登録できない</t>
        </r>
      </text>
    </comment>
    <comment ref="I11" authorId="0" shapeId="0" xr:uid="{A8A74FB1-18BD-4A72-A0AB-8BAE2DEBDCCB}">
      <text>
        <r>
          <rPr>
            <b/>
            <sz val="9"/>
            <color indexed="81"/>
            <rFont val="MS P ゴシック"/>
            <family val="3"/>
            <charset val="128"/>
          </rPr>
          <t>①～⑤は1から順番に登録しないと選択できない。
選択肢の内容はシートドロップダウンリストを確認する。</t>
        </r>
      </text>
    </comment>
    <comment ref="C12" authorId="1" shapeId="0" xr:uid="{F77E46CF-ACFF-4374-A16D-B81506C5E14A}">
      <text>
        <r>
          <rPr>
            <sz val="9"/>
            <color indexed="81"/>
            <rFont val="ＭＳ Ｐゴシック"/>
            <family val="3"/>
            <charset val="128"/>
          </rPr>
          <t xml:space="preserve">［修正の場合］
現行の品目コード
［登録の場合］
何も入れない
</t>
        </r>
      </text>
    </comment>
    <comment ref="D12" authorId="1" shapeId="0" xr:uid="{32FD52A1-98B1-4309-8BBB-38DEC80CA100}">
      <text>
        <r>
          <rPr>
            <sz val="9"/>
            <color indexed="81"/>
            <rFont val="ＭＳ Ｐゴシック"/>
            <family val="3"/>
            <charset val="128"/>
          </rPr>
          <t>品目名称を
半角４０文字以内で編集</t>
        </r>
      </text>
    </comment>
    <comment ref="E12" authorId="1" shapeId="0" xr:uid="{D6340CE3-35D4-40F7-9D37-49994E26B06E}">
      <text>
        <r>
          <rPr>
            <sz val="9"/>
            <color indexed="81"/>
            <rFont val="ＭＳ Ｐゴシック"/>
            <family val="3"/>
            <charset val="128"/>
          </rPr>
          <t>見積書に記載する品目名称を
４０文字以内で編集</t>
        </r>
      </text>
    </comment>
    <comment ref="F12" authorId="1" shapeId="0" xr:uid="{E85CBEA1-FDE4-49E2-8482-F3E1ADB458BC}">
      <text>
        <r>
          <rPr>
            <sz val="9"/>
            <color indexed="81"/>
            <rFont val="ＭＳ Ｐゴシック"/>
            <family val="3"/>
            <charset val="128"/>
          </rPr>
          <t>見積書に記載する品目名称を
４０文字以内で編集</t>
        </r>
      </text>
    </comment>
    <comment ref="H12" authorId="0" shapeId="0" xr:uid="{E1757558-390E-48DC-9621-EB28AF82F05A}">
      <text>
        <r>
          <rPr>
            <b/>
            <sz val="9"/>
            <color indexed="81"/>
            <rFont val="MS P ゴシック"/>
            <family val="3"/>
            <charset val="128"/>
          </rPr>
          <t>製品入荷前に販売予定を立てると金額0円となるため、項目追加</t>
        </r>
      </text>
    </comment>
    <comment ref="I12" authorId="0" shapeId="0" xr:uid="{50DA904A-7713-440F-B723-F1BECFD3E550}">
      <text>
        <r>
          <rPr>
            <b/>
            <sz val="9"/>
            <color indexed="81"/>
            <rFont val="MS P ゴシック"/>
            <family val="3"/>
            <charset val="128"/>
          </rPr>
          <t>1 LFP
2 ３DP事業部
3 設計計測機器
9 その他</t>
        </r>
      </text>
    </comment>
    <comment ref="J12" authorId="0" shapeId="0" xr:uid="{0DA35062-6A3A-49D8-8BBA-90EE51098408}">
      <text>
        <r>
          <rPr>
            <b/>
            <sz val="9"/>
            <color indexed="81"/>
            <rFont val="MS P ゴシック"/>
            <family val="3"/>
            <charset val="128"/>
          </rPr>
          <t>10 LFP
20 ３DP
30 設計機材
31 計測機器
32 CAD
33 LED
99 その他</t>
        </r>
      </text>
    </comment>
    <comment ref="K12" authorId="0" shapeId="0" xr:uid="{00F881E3-23AF-40F6-839E-0DC6770D0AC2}">
      <text>
        <r>
          <rPr>
            <b/>
            <sz val="9"/>
            <color indexed="81"/>
            <rFont val="MS P ゴシック"/>
            <family val="3"/>
            <charset val="128"/>
          </rPr>
          <t>100 製品本体
101 インク
102 保守メンテナンス
109 その他</t>
        </r>
        <r>
          <rPr>
            <sz val="9"/>
            <color indexed="81"/>
            <rFont val="MS P ゴシック"/>
            <family val="3"/>
            <charset val="128"/>
          </rPr>
          <t xml:space="preserve">
</t>
        </r>
        <r>
          <rPr>
            <b/>
            <sz val="9"/>
            <color indexed="81"/>
            <rFont val="MS P ゴシック"/>
            <family val="3"/>
            <charset val="128"/>
          </rPr>
          <t xml:space="preserve">200 製品本体
201 材料
202 保守メンテナンス
209 その他
300 製品本体
302 保守メンテナンス
309 その他
310 製品本体
311 保守メンテナンス
319 その他
320 ソフトウェア
321 ハードウェア
322 保守・サポート
329 その他
330 製品本体
332 保守メンテナンス
339 その他
999 その他
</t>
        </r>
      </text>
    </comment>
    <comment ref="L12" authorId="0" shapeId="0" xr:uid="{F9594BC5-F19E-488B-B0D3-107139DB72FE}">
      <text>
        <r>
          <rPr>
            <b/>
            <sz val="9"/>
            <color indexed="81"/>
            <rFont val="MS P ゴシック"/>
            <family val="3"/>
            <charset val="128"/>
          </rPr>
          <t>件数が多いため、シートドロップダウンリストのR行、Q行を確認ください
10000 RJ
10001 Eco-Sol
10002 Dye-Sub
10003 Textile
10004 MP
10005 UV
10006 Value Cut
10007 PG
10009 その他
10100 RJ
10101 Eco-Sol
10103 Textile
10104 MP
10105 UV
10199 その他
10200 ﾊﾟｰﾂ
10201 ﾒﾝﾃﾅﾝｽ
10999 その他
20001 3DS
20002 MFｼﾘｰｽﾞ
20003 MLｼﾘｰｽﾞ
20004 ﾚｼﾞﾉｲﾄﾞ
20005 3Dｽｷｬﾅ
20101 3DS
20103 MLｼﾘｰｽﾞ
20104 ﾚｼﾞﾉｲﾄﾞ
20200 ﾊﾟｰﾂ
20201 ﾒﾝﾃﾅﾝｽ
20999 その他
30000 ﾄﾞﾗﾌﾀｰ
30001 並行定規
30002 製図台
30003 製図板
30099 その他
30200 ﾊﾟｰﾂ
30201 ﾒﾝﾃﾅﾝｽ
30999 その他
31000 ﾃﾞｼﾞｶﾗｰ
31001 ﾛｰﾀﾘｰｴﾝｺｰﾀﾞ
31002 ﾘﾆｱｴﾝｺｰﾀﾞ
31003 ﾎﾟｼﾞｼｮﾅｰ
31004 ｶｳﾝﾀ
31099 その他
31100 ﾊﾟｰﾂ
31101 ﾒﾝﾃﾅﾝｽ
31999 その他
32000 M-Draf
32001 AutoCAD
32002 ECAD
32099 その他
32200 M-Draf
32201 AutoCAD
32202 ECAD
32299 その他
32999 その他
33000 検査照明･ﾄﾚｰｽ台
33001 NTT向け
33200 ﾊﾟｰﾂ
33201 ﾒﾝﾃﾅﾝｽ
33999 その他
99999 その他</t>
        </r>
      </text>
    </comment>
    <comment ref="M12" authorId="0" shapeId="0" xr:uid="{14AD2C01-C8D5-41ED-ADF8-2F1109AB1AE7}">
      <text>
        <r>
          <rPr>
            <b/>
            <sz val="9"/>
            <color indexed="81"/>
            <rFont val="MS P ゴシック"/>
            <family val="3"/>
            <charset val="128"/>
          </rPr>
          <t>件数が多いため、ドロップダウンリストS行、T行を確認ください</t>
        </r>
      </text>
    </comment>
    <comment ref="N12" authorId="0" shapeId="0" xr:uid="{170857CE-AA82-41E4-AC17-48630C7D39D4}">
      <text>
        <r>
          <rPr>
            <b/>
            <sz val="9"/>
            <color indexed="81"/>
            <rFont val="MS P ゴシック"/>
            <family val="3"/>
            <charset val="128"/>
          </rPr>
          <t xml:space="preserve">100000 Sign&amp;Graphic
100001 Textile
100002 Industrial
100009 その他
200000 製造
200001 設計デザイン
200002 教育コンシューマー
200003 出力サービス業
300000 一般売上
300001 学校設備
300002 学販
320000 民間
320001 学校
999999 -
</t>
        </r>
      </text>
    </comment>
    <comment ref="O12" authorId="0" shapeId="0" xr:uid="{F705CCAF-6482-4AD7-AAA0-C835C2893C02}">
      <text>
        <r>
          <rPr>
            <b/>
            <sz val="9"/>
            <color indexed="81"/>
            <rFont val="MS P ゴシック"/>
            <family val="3"/>
            <charset val="128"/>
          </rPr>
          <t>1000000 ID38V
1000001 IH47V
1000002 IA0460
1000003 IA5540
1000004 GH2220
1000005 MH5420
9999999 -</t>
        </r>
      </text>
    </comment>
    <comment ref="P12" authorId="0" shapeId="0" xr:uid="{8535A78A-D09D-4609-A500-C467B2EF55F1}">
      <text>
        <r>
          <rPr>
            <b/>
            <sz val="9"/>
            <color indexed="81"/>
            <rFont val="MS P ゴシック"/>
            <family val="3"/>
            <charset val="128"/>
          </rPr>
          <t>PRP 生産仕入品
PUP 仕入れ製品
PUG 仕入れ商品
PAR 部品</t>
        </r>
        <r>
          <rPr>
            <sz val="9"/>
            <color indexed="81"/>
            <rFont val="MS P ゴシック"/>
            <family val="3"/>
            <charset val="128"/>
          </rPr>
          <t xml:space="preserve">
</t>
        </r>
      </text>
    </comment>
    <comment ref="Q12" authorId="0" shapeId="0" xr:uid="{D8EEA6EB-5AC4-4B5B-BAFE-FCA0F90B2D85}">
      <text>
        <r>
          <rPr>
            <b/>
            <sz val="9"/>
            <color indexed="81"/>
            <rFont val="MS P ゴシック"/>
            <family val="3"/>
            <charset val="128"/>
          </rPr>
          <t>1 出荷基準
2 納品基準
3 検収基準
4 船積基準</t>
        </r>
        <r>
          <rPr>
            <sz val="9"/>
            <color indexed="81"/>
            <rFont val="MS P ゴシック"/>
            <family val="3"/>
            <charset val="128"/>
          </rPr>
          <t xml:space="preserve">
</t>
        </r>
        <r>
          <rPr>
            <b/>
            <sz val="9"/>
            <color indexed="81"/>
            <rFont val="MS P ゴシック"/>
            <family val="3"/>
            <charset val="128"/>
          </rPr>
          <t>国内海外両方で販売する場合は国内基準(1～3)を選択する。</t>
        </r>
      </text>
    </comment>
    <comment ref="R12" authorId="0" shapeId="0" xr:uid="{FCDFF2FB-5682-45E7-8747-64575435614E}">
      <text>
        <r>
          <rPr>
            <b/>
            <sz val="9"/>
            <color indexed="81"/>
            <rFont val="MS P ゴシック"/>
            <family val="3"/>
            <charset val="128"/>
          </rPr>
          <t>10 LFP
20 ３DP
30 設計機材
31 計測機器
32 CAD
33 LED
99 その他</t>
        </r>
        <r>
          <rPr>
            <sz val="9"/>
            <color indexed="81"/>
            <rFont val="MS P ゴシック"/>
            <family val="3"/>
            <charset val="128"/>
          </rPr>
          <t xml:space="preserve">
</t>
        </r>
      </text>
    </comment>
    <comment ref="S12" authorId="0" shapeId="0" xr:uid="{D3B881C3-A527-4E62-9A33-AF5FB101E875}">
      <text>
        <r>
          <rPr>
            <b/>
            <sz val="9"/>
            <color indexed="81"/>
            <rFont val="MS P ゴシック"/>
            <family val="3"/>
            <charset val="128"/>
          </rPr>
          <t>100 情報画像関連機器
101 情報画像関連機器(日本)
102 情報画像関連機器(アジア)
105 情報画像関連機器(北米)
110 情報画像関連機器(欧州)
200 情報サービス
250 不動産賃貸
300 その他
400 設計計測機器
ｚ 全社資産・配賦不能費用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大久保 暁</author>
  </authors>
  <commentList>
    <comment ref="D13" authorId="0" shapeId="0" xr:uid="{E83EDC94-3979-4A45-B524-8B719964A10F}">
      <text>
        <r>
          <rPr>
            <b/>
            <sz val="9"/>
            <color indexed="81"/>
            <rFont val="MS P ゴシック"/>
            <family val="3"/>
            <charset val="128"/>
          </rPr>
          <t xml:space="preserve">その他
</t>
        </r>
      </text>
    </comment>
  </commentList>
</comments>
</file>

<file path=xl/sharedStrings.xml><?xml version="1.0" encoding="utf-8"?>
<sst xmlns="http://schemas.openxmlformats.org/spreadsheetml/2006/main" count="2241" uniqueCount="1170">
  <si>
    <t>製商区分</t>
  </si>
  <si>
    <t>説明</t>
  </si>
  <si>
    <t>製品コード</t>
  </si>
  <si>
    <t>ファミリコード</t>
  </si>
  <si>
    <t>事業</t>
  </si>
  <si>
    <t>製品セグメント</t>
  </si>
  <si>
    <t>品目分類</t>
  </si>
  <si>
    <t>商品分類</t>
  </si>
  <si>
    <t>シリーズ</t>
  </si>
  <si>
    <t>市場</t>
  </si>
  <si>
    <t>プラットフォーム</t>
  </si>
  <si>
    <t>売上計上区分</t>
  </si>
  <si>
    <t>製品群</t>
  </si>
  <si>
    <t>事業セグメント</t>
  </si>
  <si>
    <t>VIETNAM</t>
  </si>
  <si>
    <t>USA</t>
  </si>
  <si>
    <t>United Kingdom</t>
  </si>
  <si>
    <t>THAILAND</t>
  </si>
  <si>
    <t>TAIWAN</t>
  </si>
  <si>
    <t>SWEDEN</t>
  </si>
  <si>
    <t>SRILANKA</t>
  </si>
  <si>
    <t>SINGAPORE</t>
  </si>
  <si>
    <t>PHILIPPINES</t>
  </si>
  <si>
    <t>PAKISTAN</t>
  </si>
  <si>
    <t>LITHUANIA</t>
  </si>
  <si>
    <t>製品仕入</t>
  </si>
  <si>
    <t>PS</t>
  </si>
  <si>
    <t>LATVIA</t>
  </si>
  <si>
    <t>KOREA</t>
  </si>
  <si>
    <t>オプション品(製品)</t>
  </si>
  <si>
    <t>OPP</t>
  </si>
  <si>
    <t>JAPAN</t>
  </si>
  <si>
    <t>オプション品(商品)</t>
  </si>
  <si>
    <t>OPG</t>
  </si>
  <si>
    <t>ITALY</t>
  </si>
  <si>
    <t>INDONESIA</t>
  </si>
  <si>
    <t>INDIA</t>
  </si>
  <si>
    <t>HONG KONG</t>
  </si>
  <si>
    <t>資材補材品</t>
  </si>
  <si>
    <t>MS</t>
  </si>
  <si>
    <t>GERMANY</t>
  </si>
  <si>
    <t>資材購買品</t>
  </si>
  <si>
    <t>MP</t>
  </si>
  <si>
    <t>FINLAND</t>
  </si>
  <si>
    <t>ESTONIA</t>
  </si>
  <si>
    <t>DENMARK</t>
  </si>
  <si>
    <t>商品仕入</t>
  </si>
  <si>
    <t>GS</t>
  </si>
  <si>
    <t>CHINA</t>
  </si>
  <si>
    <t>一般購買品</t>
  </si>
  <si>
    <t>BRAZIL</t>
  </si>
  <si>
    <t>最終製品(ＯＥＭ)</t>
  </si>
  <si>
    <t>FPO</t>
  </si>
  <si>
    <t>その他</t>
    <rPh sb="2" eb="3">
      <t>ホカ</t>
    </rPh>
    <phoneticPr fontId="3"/>
  </si>
  <si>
    <t>BELGIUM</t>
  </si>
  <si>
    <t>最終製品(自社)</t>
  </si>
  <si>
    <t>FPM</t>
  </si>
  <si>
    <t>BANGLADESH</t>
  </si>
  <si>
    <t>最終製品(自社別注)</t>
  </si>
  <si>
    <t>FPC</t>
  </si>
  <si>
    <t>製造</t>
    <rPh sb="0" eb="2">
      <t>セイゾウ</t>
    </rPh>
    <phoneticPr fontId="3"/>
  </si>
  <si>
    <t>AUSTRALIA</t>
  </si>
  <si>
    <t>購買</t>
    <rPh sb="0" eb="2">
      <t>コウバイ</t>
    </rPh>
    <phoneticPr fontId="3"/>
  </si>
  <si>
    <t>リスト</t>
    <phoneticPr fontId="3"/>
  </si>
  <si>
    <t>原産国</t>
    <rPh sb="0" eb="1">
      <t>ゲン</t>
    </rPh>
    <rPh sb="2" eb="3">
      <t>コク</t>
    </rPh>
    <phoneticPr fontId="3"/>
  </si>
  <si>
    <t>ソース</t>
    <phoneticPr fontId="3"/>
  </si>
  <si>
    <t>項目</t>
    <rPh sb="0" eb="2">
      <t>コウモク</t>
    </rPh>
    <phoneticPr fontId="3"/>
  </si>
  <si>
    <t>番号</t>
    <rPh sb="0" eb="2">
      <t>バンゴウ</t>
    </rPh>
    <phoneticPr fontId="3"/>
  </si>
  <si>
    <t>承認
/</t>
    <rPh sb="0" eb="2">
      <t>ショウニン</t>
    </rPh>
    <phoneticPr fontId="5"/>
  </si>
  <si>
    <t>担当
/</t>
    <rPh sb="0" eb="2">
      <t>タントウ</t>
    </rPh>
    <phoneticPr fontId="5"/>
  </si>
  <si>
    <t>申請者
/</t>
    <rPh sb="0" eb="3">
      <t>シンセイシャ</t>
    </rPh>
    <phoneticPr fontId="5"/>
  </si>
  <si>
    <t>印</t>
    <rPh sb="0" eb="1">
      <t>イン</t>
    </rPh>
    <phoneticPr fontId="5"/>
  </si>
  <si>
    <t>数値</t>
  </si>
  <si>
    <t>品目コード</t>
    <rPh sb="0" eb="2">
      <t>ヒンモク</t>
    </rPh>
    <phoneticPr fontId="3"/>
  </si>
  <si>
    <t>40：漢字・英字・数字
・カタカナ</t>
    <rPh sb="3" eb="5">
      <t>カンジ</t>
    </rPh>
    <phoneticPr fontId="3"/>
  </si>
  <si>
    <t>製品コード</t>
    <rPh sb="0" eb="2">
      <t>セイヒン</t>
    </rPh>
    <phoneticPr fontId="3"/>
  </si>
  <si>
    <t>市場</t>
    <rPh sb="0" eb="2">
      <t>シジョウ</t>
    </rPh>
    <phoneticPr fontId="3"/>
  </si>
  <si>
    <t>プラットフォーム</t>
    <phoneticPr fontId="3"/>
  </si>
  <si>
    <t>製商区分</t>
    <phoneticPr fontId="3"/>
  </si>
  <si>
    <t>製品群</t>
    <rPh sb="0" eb="3">
      <t>セイヒングン</t>
    </rPh>
    <phoneticPr fontId="3"/>
  </si>
  <si>
    <t>事業セグメント</t>
    <rPh sb="0" eb="2">
      <t>ジギョウ</t>
    </rPh>
    <phoneticPr fontId="3"/>
  </si>
  <si>
    <t>LFP</t>
    <phoneticPr fontId="3"/>
  </si>
  <si>
    <t>設計計測機器</t>
    <rPh sb="0" eb="2">
      <t>セッケイ</t>
    </rPh>
    <rPh sb="2" eb="4">
      <t>ケイソク</t>
    </rPh>
    <rPh sb="4" eb="6">
      <t>キキ</t>
    </rPh>
    <phoneticPr fontId="3"/>
  </si>
  <si>
    <t>３DP</t>
    <phoneticPr fontId="3"/>
  </si>
  <si>
    <t>３DP事業部</t>
    <rPh sb="3" eb="5">
      <t>ジギョウ</t>
    </rPh>
    <rPh sb="5" eb="6">
      <t>ブ</t>
    </rPh>
    <phoneticPr fontId="3"/>
  </si>
  <si>
    <t>設計機材</t>
    <rPh sb="0" eb="2">
      <t>セッケイ</t>
    </rPh>
    <rPh sb="2" eb="4">
      <t>キザイ</t>
    </rPh>
    <phoneticPr fontId="3"/>
  </si>
  <si>
    <t>計測機器</t>
    <rPh sb="0" eb="2">
      <t>ケイソク</t>
    </rPh>
    <rPh sb="2" eb="4">
      <t>キキ</t>
    </rPh>
    <phoneticPr fontId="3"/>
  </si>
  <si>
    <t>CAD</t>
    <phoneticPr fontId="3"/>
  </si>
  <si>
    <t>LED</t>
    <phoneticPr fontId="3"/>
  </si>
  <si>
    <t>■採算テーブル分析軸項目</t>
    <rPh sb="1" eb="3">
      <t>サイサン</t>
    </rPh>
    <rPh sb="7" eb="9">
      <t>ブンセキ</t>
    </rPh>
    <rPh sb="9" eb="10">
      <t>ジク</t>
    </rPh>
    <rPh sb="10" eb="12">
      <t>コウモク</t>
    </rPh>
    <phoneticPr fontId="3"/>
  </si>
  <si>
    <t>商品分類が親</t>
    <rPh sb="0" eb="2">
      <t>ショウヒン</t>
    </rPh>
    <rPh sb="2" eb="4">
      <t>ブンルイ</t>
    </rPh>
    <rPh sb="5" eb="6">
      <t>オヤ</t>
    </rPh>
    <phoneticPr fontId="3"/>
  </si>
  <si>
    <t>商品分類が親</t>
    <phoneticPr fontId="3"/>
  </si>
  <si>
    <t>10000XXXX</t>
    <phoneticPr fontId="3"/>
  </si>
  <si>
    <t>分析軸01
事業</t>
    <rPh sb="0" eb="2">
      <t>ブンセキ</t>
    </rPh>
    <rPh sb="2" eb="3">
      <t>ジク</t>
    </rPh>
    <rPh sb="6" eb="8">
      <t>ジギョウ</t>
    </rPh>
    <phoneticPr fontId="3"/>
  </si>
  <si>
    <t>分析軸02
製品セグメント</t>
    <rPh sb="0" eb="2">
      <t>ブンセキ</t>
    </rPh>
    <rPh sb="2" eb="3">
      <t>ジク</t>
    </rPh>
    <rPh sb="6" eb="8">
      <t>セイヒン</t>
    </rPh>
    <phoneticPr fontId="3"/>
  </si>
  <si>
    <t>分析軸03
品目分類</t>
    <rPh sb="0" eb="2">
      <t>ブンセキ</t>
    </rPh>
    <rPh sb="2" eb="3">
      <t>ジク</t>
    </rPh>
    <rPh sb="6" eb="8">
      <t>ヒンモク</t>
    </rPh>
    <rPh sb="8" eb="10">
      <t>ブンルイ</t>
    </rPh>
    <phoneticPr fontId="3"/>
  </si>
  <si>
    <t>分析軸04
商品分類</t>
    <rPh sb="0" eb="2">
      <t>ブンセキ</t>
    </rPh>
    <rPh sb="2" eb="3">
      <t>ジク</t>
    </rPh>
    <rPh sb="6" eb="8">
      <t>ショウヒン</t>
    </rPh>
    <rPh sb="8" eb="10">
      <t>ブンルイ</t>
    </rPh>
    <phoneticPr fontId="3"/>
  </si>
  <si>
    <t>分析軸05
シリーズ</t>
    <rPh sb="0" eb="2">
      <t>ブンセキ</t>
    </rPh>
    <rPh sb="2" eb="3">
      <t>ジク</t>
    </rPh>
    <phoneticPr fontId="3"/>
  </si>
  <si>
    <t>分析軸06
市場</t>
    <rPh sb="0" eb="2">
      <t>ブンセキ</t>
    </rPh>
    <rPh sb="2" eb="3">
      <t>ジク</t>
    </rPh>
    <rPh sb="6" eb="8">
      <t>シジョウ</t>
    </rPh>
    <phoneticPr fontId="3"/>
  </si>
  <si>
    <t>分析軸07
プラットフォーム</t>
    <rPh sb="0" eb="2">
      <t>ブンセキ</t>
    </rPh>
    <rPh sb="2" eb="3">
      <t>ジク</t>
    </rPh>
    <phoneticPr fontId="3"/>
  </si>
  <si>
    <t>分析軸08
発売年月日</t>
    <rPh sb="0" eb="2">
      <t>ブンセキ</t>
    </rPh>
    <rPh sb="2" eb="3">
      <t>ジク</t>
    </rPh>
    <rPh sb="6" eb="8">
      <t>ハツバイ</t>
    </rPh>
    <rPh sb="8" eb="10">
      <t>ネンゲツ</t>
    </rPh>
    <rPh sb="10" eb="11">
      <t>ヒ</t>
    </rPh>
    <phoneticPr fontId="3"/>
  </si>
  <si>
    <t>分析軸09
SL参照</t>
    <rPh sb="0" eb="2">
      <t>ブンセキ</t>
    </rPh>
    <rPh sb="2" eb="3">
      <t>ジク</t>
    </rPh>
    <rPh sb="8" eb="10">
      <t>サンショウ</t>
    </rPh>
    <phoneticPr fontId="3"/>
  </si>
  <si>
    <t>分析軸10
製品コード（Unit2）</t>
    <rPh sb="0" eb="2">
      <t>ブンセキ</t>
    </rPh>
    <rPh sb="2" eb="3">
      <t>ジク</t>
    </rPh>
    <rPh sb="6" eb="8">
      <t>セイヒン</t>
    </rPh>
    <phoneticPr fontId="3"/>
  </si>
  <si>
    <t>LFP
1</t>
    <phoneticPr fontId="3"/>
  </si>
  <si>
    <t>LFP
10</t>
    <phoneticPr fontId="3"/>
  </si>
  <si>
    <t>製品本体
100</t>
    <rPh sb="0" eb="2">
      <t>セイヒン</t>
    </rPh>
    <rPh sb="2" eb="4">
      <t>ホンタイ</t>
    </rPh>
    <phoneticPr fontId="3"/>
  </si>
  <si>
    <t>RJ
10000</t>
    <phoneticPr fontId="3"/>
  </si>
  <si>
    <t>RJ-***（製品型式）
AR-****
10000XXXX</t>
    <rPh sb="7" eb="9">
      <t>セイヒン</t>
    </rPh>
    <rPh sb="9" eb="11">
      <t>カタシキ</t>
    </rPh>
    <phoneticPr fontId="3"/>
  </si>
  <si>
    <t>Sign&amp;Graphic
100000</t>
    <phoneticPr fontId="3"/>
  </si>
  <si>
    <t>ID38V
1000000
IH47V
1000001
IA0460
1000002
IA5540
1000003
GH2220
1000004
MH5420
1000005</t>
    <phoneticPr fontId="3"/>
  </si>
  <si>
    <t>2018/09/01
等</t>
    <rPh sb="11" eb="12">
      <t>トウ</t>
    </rPh>
    <phoneticPr fontId="3"/>
  </si>
  <si>
    <t>REF値</t>
    <rPh sb="3" eb="4">
      <t>チ</t>
    </rPh>
    <phoneticPr fontId="3"/>
  </si>
  <si>
    <t>Eco-Sol
10001</t>
    <phoneticPr fontId="3"/>
  </si>
  <si>
    <t>VJ-****（製品型式）
10001XXXX</t>
    <phoneticPr fontId="3"/>
  </si>
  <si>
    <t>Dye-Sub
10002</t>
    <phoneticPr fontId="3"/>
  </si>
  <si>
    <t>VJ-****（製品型式）
10002XXXX</t>
    <phoneticPr fontId="3"/>
  </si>
  <si>
    <t>Textile
100001</t>
    <phoneticPr fontId="3"/>
  </si>
  <si>
    <t>Textile
10003</t>
    <phoneticPr fontId="3"/>
  </si>
  <si>
    <t>VJ-****（製品型式）
10003XXXX</t>
    <phoneticPr fontId="3"/>
  </si>
  <si>
    <t>MP
10004</t>
    <phoneticPr fontId="3"/>
  </si>
  <si>
    <t>VJ-****（製品型式）
10004XXXX</t>
    <phoneticPr fontId="3"/>
  </si>
  <si>
    <t>Industrial
100002</t>
    <phoneticPr fontId="3"/>
  </si>
  <si>
    <t>UV
10005</t>
    <phoneticPr fontId="3"/>
  </si>
  <si>
    <t>VJ-****（製品型式）
PJ-2508UF
10005XXXX</t>
    <phoneticPr fontId="3"/>
  </si>
  <si>
    <t>Value Cut
10006</t>
    <phoneticPr fontId="3"/>
  </si>
  <si>
    <t>VC-****（製品型式）
10006XXXX</t>
    <rPh sb="8" eb="10">
      <t>セイヒン</t>
    </rPh>
    <rPh sb="10" eb="12">
      <t>カタシキ</t>
    </rPh>
    <phoneticPr fontId="3"/>
  </si>
  <si>
    <t>その他
100009</t>
    <rPh sb="2" eb="3">
      <t>タ</t>
    </rPh>
    <phoneticPr fontId="3"/>
  </si>
  <si>
    <t>ー</t>
    <phoneticPr fontId="3"/>
  </si>
  <si>
    <t>PG
10007</t>
    <phoneticPr fontId="3"/>
  </si>
  <si>
    <t>PG-1000
10007XXXX</t>
    <phoneticPr fontId="3"/>
  </si>
  <si>
    <t>その他
10009</t>
    <phoneticPr fontId="3"/>
  </si>
  <si>
    <t>HD ULTRA *****等（製品型式）
10009XXXX</t>
    <rPh sb="14" eb="15">
      <t>トウ</t>
    </rPh>
    <rPh sb="16" eb="18">
      <t>セイヒン</t>
    </rPh>
    <rPh sb="18" eb="20">
      <t>カタシキ</t>
    </rPh>
    <phoneticPr fontId="3"/>
  </si>
  <si>
    <t>インク
101</t>
    <phoneticPr fontId="3"/>
  </si>
  <si>
    <t>RJ
10100</t>
    <phoneticPr fontId="3"/>
  </si>
  <si>
    <t>****（インク型式）
10100XXXX</t>
    <phoneticPr fontId="3"/>
  </si>
  <si>
    <t>Sign&amp;Graphic</t>
    <phoneticPr fontId="3"/>
  </si>
  <si>
    <t>Eco-Sol
10101</t>
    <phoneticPr fontId="3"/>
  </si>
  <si>
    <t>****（インク型式）
10101XXXX</t>
    <phoneticPr fontId="3"/>
  </si>
  <si>
    <t>Dye-Sub
10102</t>
    <phoneticPr fontId="3"/>
  </si>
  <si>
    <t>****（インク型式）
10102XXXX</t>
    <phoneticPr fontId="3"/>
  </si>
  <si>
    <t>Textile</t>
    <phoneticPr fontId="3"/>
  </si>
  <si>
    <t>Textile
10103</t>
    <phoneticPr fontId="3"/>
  </si>
  <si>
    <t>****（インク型式）
10103XXXX</t>
    <phoneticPr fontId="3"/>
  </si>
  <si>
    <t>MP
10104</t>
    <phoneticPr fontId="3"/>
  </si>
  <si>
    <t>****（インク型式）
10104XXXX</t>
    <phoneticPr fontId="3"/>
  </si>
  <si>
    <t>Industrial</t>
    <phoneticPr fontId="3"/>
  </si>
  <si>
    <t>UV
10105</t>
    <phoneticPr fontId="3"/>
  </si>
  <si>
    <t>****（インク型式）
10105XXXX</t>
    <phoneticPr fontId="3"/>
  </si>
  <si>
    <t>保守メンテナンス
102</t>
    <phoneticPr fontId="3"/>
  </si>
  <si>
    <t>パーツ
10200</t>
    <phoneticPr fontId="3"/>
  </si>
  <si>
    <t>****（保守パーツ型式）
10200XXXX</t>
    <rPh sb="5" eb="7">
      <t>ホシュ</t>
    </rPh>
    <rPh sb="10" eb="12">
      <t>カタシキ</t>
    </rPh>
    <phoneticPr fontId="3"/>
  </si>
  <si>
    <t>メンテナンス
10201</t>
    <phoneticPr fontId="3"/>
  </si>
  <si>
    <t>****（製品型式）
10201XXXX</t>
    <phoneticPr fontId="3"/>
  </si>
  <si>
    <t>その他
109</t>
    <phoneticPr fontId="3"/>
  </si>
  <si>
    <t>ー
10999</t>
    <phoneticPr fontId="3"/>
  </si>
  <si>
    <t>3DP
2</t>
    <phoneticPr fontId="3"/>
  </si>
  <si>
    <t>3DP
20</t>
    <phoneticPr fontId="3"/>
  </si>
  <si>
    <t>製品本体
200</t>
    <phoneticPr fontId="3"/>
  </si>
  <si>
    <t>HP
20000</t>
    <phoneticPr fontId="3"/>
  </si>
  <si>
    <t>Jet Fusion 3D 4200
20000XXXX</t>
    <phoneticPr fontId="3"/>
  </si>
  <si>
    <t>製造
200000
設計・デザイン
200001
教育コンシューマー
200002
出力サービス業
200003</t>
    <rPh sb="42" eb="44">
      <t>シュツリョク</t>
    </rPh>
    <rPh sb="48" eb="49">
      <t>ギョウ</t>
    </rPh>
    <phoneticPr fontId="3"/>
  </si>
  <si>
    <t>3DS
20001</t>
    <phoneticPr fontId="3"/>
  </si>
  <si>
    <t>Projet**** 等（製品型式）
20001XXXX</t>
    <rPh sb="11" eb="12">
      <t>トウ</t>
    </rPh>
    <rPh sb="13" eb="15">
      <t>セイヒン</t>
    </rPh>
    <rPh sb="15" eb="17">
      <t>カタシキ</t>
    </rPh>
    <phoneticPr fontId="3"/>
  </si>
  <si>
    <t>MFシリーズ
20002</t>
    <phoneticPr fontId="3"/>
  </si>
  <si>
    <t>MF-****（製品型式）
20002XXXX</t>
    <phoneticPr fontId="3"/>
  </si>
  <si>
    <t>MLシリーズ
20003</t>
    <phoneticPr fontId="3"/>
  </si>
  <si>
    <t>ML-***（製品型式）
20003XXXX</t>
    <phoneticPr fontId="3"/>
  </si>
  <si>
    <t>レジノイド
20004</t>
    <phoneticPr fontId="3"/>
  </si>
  <si>
    <t>MR-5000（製品型式）
20004XXXX</t>
    <phoneticPr fontId="3"/>
  </si>
  <si>
    <t>3Dスキャナ
20005</t>
    <phoneticPr fontId="3"/>
  </si>
  <si>
    <t>MS-****（製品型式）
20005XXXX</t>
    <phoneticPr fontId="3"/>
  </si>
  <si>
    <t>材料
201</t>
    <phoneticPr fontId="3"/>
  </si>
  <si>
    <t>HP
20100</t>
    <phoneticPr fontId="3"/>
  </si>
  <si>
    <t>****（材料型式）
20100XXXX</t>
    <rPh sb="5" eb="7">
      <t>ザイリョウ</t>
    </rPh>
    <rPh sb="7" eb="9">
      <t>カタシキ</t>
    </rPh>
    <phoneticPr fontId="3"/>
  </si>
  <si>
    <t>3DS
20101</t>
    <phoneticPr fontId="3"/>
  </si>
  <si>
    <t>****（材料型式）
20101XXXX</t>
    <rPh sb="5" eb="7">
      <t>ザイリョウ</t>
    </rPh>
    <rPh sb="7" eb="9">
      <t>カタシキ</t>
    </rPh>
    <phoneticPr fontId="3"/>
  </si>
  <si>
    <t>MFシリーズ
20102</t>
    <phoneticPr fontId="3"/>
  </si>
  <si>
    <t>****（材料型式）
20102XXXX</t>
    <rPh sb="5" eb="7">
      <t>ザイリョウ</t>
    </rPh>
    <rPh sb="7" eb="9">
      <t>カタシキ</t>
    </rPh>
    <phoneticPr fontId="3"/>
  </si>
  <si>
    <t>MLシリーズ
20103</t>
    <phoneticPr fontId="3"/>
  </si>
  <si>
    <t>****（材料型式）
20103XXXX</t>
    <rPh sb="5" eb="7">
      <t>ザイリョウ</t>
    </rPh>
    <rPh sb="7" eb="9">
      <t>カタシキ</t>
    </rPh>
    <phoneticPr fontId="3"/>
  </si>
  <si>
    <t>レジノイド
20104</t>
    <phoneticPr fontId="3"/>
  </si>
  <si>
    <t>****（材料型式）
20104XXXX</t>
    <rPh sb="5" eb="7">
      <t>ザイリョウ</t>
    </rPh>
    <rPh sb="7" eb="9">
      <t>カタシキ</t>
    </rPh>
    <phoneticPr fontId="3"/>
  </si>
  <si>
    <t>3Dスキャナ
20105</t>
    <phoneticPr fontId="3"/>
  </si>
  <si>
    <t>****（材料型式）
20105XXXX</t>
    <rPh sb="5" eb="7">
      <t>ザイリョウ</t>
    </rPh>
    <rPh sb="7" eb="9">
      <t>カタシキ</t>
    </rPh>
    <phoneticPr fontId="3"/>
  </si>
  <si>
    <t>保守メンテナンス
202</t>
    <phoneticPr fontId="3"/>
  </si>
  <si>
    <t>パーツ
20200</t>
    <phoneticPr fontId="3"/>
  </si>
  <si>
    <t>****（保守パーツ型式）
20200XXXX</t>
    <rPh sb="5" eb="7">
      <t>ホシュ</t>
    </rPh>
    <rPh sb="10" eb="12">
      <t>カタシキ</t>
    </rPh>
    <phoneticPr fontId="3"/>
  </si>
  <si>
    <t>メンテナンス
20201</t>
    <phoneticPr fontId="3"/>
  </si>
  <si>
    <t>****（製品型式）
20201XXXX</t>
    <phoneticPr fontId="3"/>
  </si>
  <si>
    <t>その他
209</t>
    <phoneticPr fontId="3"/>
  </si>
  <si>
    <t>送料HP
20900</t>
    <phoneticPr fontId="3"/>
  </si>
  <si>
    <t>ー
209009999</t>
    <phoneticPr fontId="3"/>
  </si>
  <si>
    <t>送料3DS
20901</t>
    <phoneticPr fontId="3"/>
  </si>
  <si>
    <t>ー
209019999</t>
    <phoneticPr fontId="3"/>
  </si>
  <si>
    <t>送料デスクトップ
20902</t>
    <phoneticPr fontId="3"/>
  </si>
  <si>
    <t>ー
209029999</t>
    <phoneticPr fontId="3"/>
  </si>
  <si>
    <t>送料その他
20903</t>
    <phoneticPr fontId="3"/>
  </si>
  <si>
    <t>ー
209039999</t>
    <phoneticPr fontId="3"/>
  </si>
  <si>
    <t>ー
20999</t>
    <phoneticPr fontId="3"/>
  </si>
  <si>
    <t>ー
209999999</t>
    <phoneticPr fontId="3"/>
  </si>
  <si>
    <t>設計・計測機器
3</t>
    <rPh sb="0" eb="2">
      <t>セッケイ</t>
    </rPh>
    <rPh sb="3" eb="5">
      <t>ケイソク</t>
    </rPh>
    <rPh sb="5" eb="7">
      <t>キキ</t>
    </rPh>
    <phoneticPr fontId="3"/>
  </si>
  <si>
    <t>設計機材
30</t>
    <rPh sb="0" eb="2">
      <t>セッケイ</t>
    </rPh>
    <rPh sb="2" eb="4">
      <t>キザイ</t>
    </rPh>
    <phoneticPr fontId="3"/>
  </si>
  <si>
    <t>製品本体
300</t>
    <rPh sb="0" eb="2">
      <t>セイヒン</t>
    </rPh>
    <rPh sb="2" eb="4">
      <t>ホンタイ</t>
    </rPh>
    <phoneticPr fontId="3"/>
  </si>
  <si>
    <t>ドラフター
30000</t>
    <phoneticPr fontId="3"/>
  </si>
  <si>
    <t>LAJ-**** 等（製品型式）
30100XXXX</t>
    <rPh sb="9" eb="10">
      <t>トウ</t>
    </rPh>
    <phoneticPr fontId="3"/>
  </si>
  <si>
    <t>一般売上
301000
学校設備
301001
学販
301002</t>
    <rPh sb="0" eb="2">
      <t>イッパン</t>
    </rPh>
    <rPh sb="2" eb="4">
      <t>ウリアゲ</t>
    </rPh>
    <rPh sb="12" eb="14">
      <t>ガッコウ</t>
    </rPh>
    <rPh sb="14" eb="16">
      <t>セツビ</t>
    </rPh>
    <rPh sb="24" eb="25">
      <t>ガク</t>
    </rPh>
    <rPh sb="25" eb="26">
      <t>ハン</t>
    </rPh>
    <phoneticPr fontId="3"/>
  </si>
  <si>
    <t>2018/09/01
等</t>
    <phoneticPr fontId="3"/>
  </si>
  <si>
    <t>平行定規
30001</t>
    <phoneticPr fontId="3"/>
  </si>
  <si>
    <t>UM-**** 等（製品型式）
30101XXXX</t>
    <rPh sb="8" eb="9">
      <t>トウ</t>
    </rPh>
    <phoneticPr fontId="3"/>
  </si>
  <si>
    <t>製図台
30002</t>
    <phoneticPr fontId="3"/>
  </si>
  <si>
    <t>TW-*** 等（製品型式）
30102XXXX</t>
    <rPh sb="7" eb="8">
      <t>トウ</t>
    </rPh>
    <phoneticPr fontId="3"/>
  </si>
  <si>
    <t>製図板
30003</t>
    <phoneticPr fontId="3"/>
  </si>
  <si>
    <t>BMJ-** 等（製品型式）
30103XXXX</t>
    <rPh sb="7" eb="8">
      <t>トウ</t>
    </rPh>
    <phoneticPr fontId="3"/>
  </si>
  <si>
    <t>その他
30099</t>
    <phoneticPr fontId="3"/>
  </si>
  <si>
    <t>****（製品型式）
301999999</t>
    <phoneticPr fontId="3"/>
  </si>
  <si>
    <t>保守メンテナンス
302</t>
    <phoneticPr fontId="3"/>
  </si>
  <si>
    <t>パーツ
30200</t>
    <phoneticPr fontId="3"/>
  </si>
  <si>
    <t>****（保守パーツ型式）
30200XXXX</t>
    <rPh sb="5" eb="7">
      <t>ホシュ</t>
    </rPh>
    <rPh sb="10" eb="12">
      <t>カタシキ</t>
    </rPh>
    <phoneticPr fontId="3"/>
  </si>
  <si>
    <t>メンテナンス
30201</t>
    <phoneticPr fontId="3"/>
  </si>
  <si>
    <t>****（製品型式）
30201XXXX</t>
    <phoneticPr fontId="3"/>
  </si>
  <si>
    <t>その他
309</t>
    <phoneticPr fontId="3"/>
  </si>
  <si>
    <t>ー
30999</t>
    <phoneticPr fontId="3"/>
  </si>
  <si>
    <t>ー
309999999</t>
    <phoneticPr fontId="3"/>
  </si>
  <si>
    <t>計測機器
31</t>
    <rPh sb="0" eb="2">
      <t>ケイソク</t>
    </rPh>
    <rPh sb="2" eb="4">
      <t>キキ</t>
    </rPh>
    <phoneticPr fontId="3"/>
  </si>
  <si>
    <t>製品本体
310</t>
    <rPh sb="0" eb="2">
      <t>セイヒン</t>
    </rPh>
    <rPh sb="2" eb="4">
      <t>ホンタイ</t>
    </rPh>
    <phoneticPr fontId="3"/>
  </si>
  <si>
    <t>デジカラー
31000</t>
    <phoneticPr fontId="3"/>
  </si>
  <si>
    <t>CLR-*** 等（製品型式）
31000XXXX</t>
    <rPh sb="8" eb="9">
      <t>トウ</t>
    </rPh>
    <phoneticPr fontId="3"/>
  </si>
  <si>
    <t>ロータリーエンコーダー
31001</t>
    <phoneticPr fontId="3"/>
  </si>
  <si>
    <t>NS-*** 等（製品型式）
31001XXXX</t>
    <rPh sb="7" eb="8">
      <t>トウ</t>
    </rPh>
    <phoneticPr fontId="3"/>
  </si>
  <si>
    <t>リニアエンコーダー
31002</t>
    <phoneticPr fontId="3"/>
  </si>
  <si>
    <t>DL-** 等（製品型式）
31002XXXX</t>
    <rPh sb="6" eb="7">
      <t>トウ</t>
    </rPh>
    <phoneticPr fontId="3"/>
  </si>
  <si>
    <t>ポジショナー
31003</t>
    <phoneticPr fontId="3"/>
  </si>
  <si>
    <t>OPR-** 等（製品型式）
31003XXXX</t>
    <rPh sb="7" eb="8">
      <t>トウ</t>
    </rPh>
    <phoneticPr fontId="3"/>
  </si>
  <si>
    <t>カウンタ
31004</t>
    <phoneticPr fontId="3"/>
  </si>
  <si>
    <t>KPS 等（製品型式）
31004XXXX</t>
    <rPh sb="4" eb="5">
      <t>トウ</t>
    </rPh>
    <phoneticPr fontId="3"/>
  </si>
  <si>
    <t>その他
31099</t>
    <phoneticPr fontId="3"/>
  </si>
  <si>
    <t>****（製品型式）
310999999</t>
    <phoneticPr fontId="3"/>
  </si>
  <si>
    <t>保守メンテナンス
311</t>
    <phoneticPr fontId="3"/>
  </si>
  <si>
    <t>パーツ
31100</t>
    <phoneticPr fontId="3"/>
  </si>
  <si>
    <t>****（保守パーツ型式）
31100XXXX</t>
    <rPh sb="5" eb="7">
      <t>ホシュ</t>
    </rPh>
    <rPh sb="10" eb="12">
      <t>カタシキ</t>
    </rPh>
    <phoneticPr fontId="3"/>
  </si>
  <si>
    <t>メンテナンス
31101</t>
    <phoneticPr fontId="3"/>
  </si>
  <si>
    <t>****（製品型式）
31101XXXX</t>
    <phoneticPr fontId="3"/>
  </si>
  <si>
    <t>その他
319</t>
    <phoneticPr fontId="3"/>
  </si>
  <si>
    <t>ー
31999</t>
    <phoneticPr fontId="3"/>
  </si>
  <si>
    <t>ー
31999XXXX</t>
    <phoneticPr fontId="3"/>
  </si>
  <si>
    <t>CAD
32</t>
    <phoneticPr fontId="3"/>
  </si>
  <si>
    <t>ソフトウェア
320</t>
    <phoneticPr fontId="3"/>
  </si>
  <si>
    <t>M-Draf
32000</t>
    <phoneticPr fontId="3"/>
  </si>
  <si>
    <t>****（ソフト型式）
32000XXXX</t>
    <phoneticPr fontId="3"/>
  </si>
  <si>
    <t>民間
320000
学校
320001</t>
    <rPh sb="0" eb="2">
      <t>ミンカン</t>
    </rPh>
    <rPh sb="10" eb="12">
      <t>ガッコウ</t>
    </rPh>
    <phoneticPr fontId="3"/>
  </si>
  <si>
    <t>AutoCAD
32001</t>
    <phoneticPr fontId="3"/>
  </si>
  <si>
    <t>****（ソフト型式）
32001XXXX</t>
    <phoneticPr fontId="3"/>
  </si>
  <si>
    <t>ECAD
32002</t>
    <phoneticPr fontId="3"/>
  </si>
  <si>
    <t>****（ソフト型式）
32002XXXX</t>
    <phoneticPr fontId="3"/>
  </si>
  <si>
    <t>その他
32099</t>
    <phoneticPr fontId="3"/>
  </si>
  <si>
    <t>****（ソフト型式）
320999999</t>
    <phoneticPr fontId="3"/>
  </si>
  <si>
    <t>ハードウェア
321</t>
    <phoneticPr fontId="3"/>
  </si>
  <si>
    <t>M-Draf
32100</t>
    <phoneticPr fontId="3"/>
  </si>
  <si>
    <t>****（ハード型式）
32100XXXX</t>
    <phoneticPr fontId="3"/>
  </si>
  <si>
    <t>AutoCAD
32101</t>
    <phoneticPr fontId="3"/>
  </si>
  <si>
    <t>****（ハード型式）
32101XXXX</t>
    <phoneticPr fontId="3"/>
  </si>
  <si>
    <t>ECAD
32102</t>
    <phoneticPr fontId="3"/>
  </si>
  <si>
    <t>****（ハード型式）
32102XXXX</t>
    <phoneticPr fontId="3"/>
  </si>
  <si>
    <t>その他
32103</t>
    <phoneticPr fontId="3"/>
  </si>
  <si>
    <t>****（ハード型式）
321039999</t>
    <phoneticPr fontId="3"/>
  </si>
  <si>
    <t>保守・サポート
322</t>
    <rPh sb="0" eb="2">
      <t>ホシュ</t>
    </rPh>
    <phoneticPr fontId="3"/>
  </si>
  <si>
    <t>M-Draf
32200</t>
    <phoneticPr fontId="3"/>
  </si>
  <si>
    <t>****（ソフト型式）
322000000
****（ハード型式）
322000001</t>
    <rPh sb="30" eb="32">
      <t>カタシキ</t>
    </rPh>
    <phoneticPr fontId="3"/>
  </si>
  <si>
    <t>AutoCAD
32201</t>
    <phoneticPr fontId="3"/>
  </si>
  <si>
    <t>ECAD
32202</t>
    <phoneticPr fontId="3"/>
  </si>
  <si>
    <t>その他
32299</t>
    <phoneticPr fontId="3"/>
  </si>
  <si>
    <t>その他
329</t>
    <phoneticPr fontId="3"/>
  </si>
  <si>
    <t>ー
32999</t>
    <phoneticPr fontId="3"/>
  </si>
  <si>
    <t>ー
329999999</t>
    <phoneticPr fontId="3"/>
  </si>
  <si>
    <t>LED
33</t>
    <phoneticPr fontId="3"/>
  </si>
  <si>
    <t>製品本体
330</t>
    <rPh sb="0" eb="2">
      <t>セイヒン</t>
    </rPh>
    <rPh sb="2" eb="4">
      <t>ホンタイ</t>
    </rPh>
    <phoneticPr fontId="3"/>
  </si>
  <si>
    <t>検査照明・トレース台
33000</t>
    <rPh sb="0" eb="2">
      <t>ケンサ</t>
    </rPh>
    <rPh sb="2" eb="4">
      <t>ショウメイ</t>
    </rPh>
    <rPh sb="9" eb="10">
      <t>ダイ</t>
    </rPh>
    <phoneticPr fontId="3"/>
  </si>
  <si>
    <t>****（製品型式）
33000XXXX</t>
    <phoneticPr fontId="3"/>
  </si>
  <si>
    <t>NTT向け
33001</t>
    <phoneticPr fontId="3"/>
  </si>
  <si>
    <t>****（製品型式）
33001XXXX</t>
    <phoneticPr fontId="3"/>
  </si>
  <si>
    <t>保守メンテナンス
332</t>
    <phoneticPr fontId="3"/>
  </si>
  <si>
    <t>パーツ
33200</t>
    <phoneticPr fontId="3"/>
  </si>
  <si>
    <t>メンテナンス
33201</t>
    <phoneticPr fontId="3"/>
  </si>
  <si>
    <t>その他
339</t>
    <phoneticPr fontId="3"/>
  </si>
  <si>
    <t>ー
33999</t>
    <phoneticPr fontId="3"/>
  </si>
  <si>
    <t>ー
339999999</t>
    <phoneticPr fontId="3"/>
  </si>
  <si>
    <t>その他
9</t>
    <rPh sb="2" eb="3">
      <t>タ</t>
    </rPh>
    <phoneticPr fontId="3"/>
  </si>
  <si>
    <t>ー
99</t>
    <phoneticPr fontId="3"/>
  </si>
  <si>
    <t>ー
999</t>
    <phoneticPr fontId="3"/>
  </si>
  <si>
    <t>ー
99999</t>
    <phoneticPr fontId="3"/>
  </si>
  <si>
    <t>ー
999999999</t>
    <phoneticPr fontId="3"/>
  </si>
  <si>
    <t>ー
999999</t>
    <phoneticPr fontId="3"/>
  </si>
  <si>
    <t>ー
9999999</t>
    <phoneticPr fontId="3"/>
  </si>
  <si>
    <t>分析軸項目</t>
    <rPh sb="0" eb="2">
      <t>ブンセキ</t>
    </rPh>
    <rPh sb="2" eb="3">
      <t>ジク</t>
    </rPh>
    <rPh sb="3" eb="5">
      <t>コウモク</t>
    </rPh>
    <phoneticPr fontId="3"/>
  </si>
  <si>
    <t>品目名称</t>
    <rPh sb="0" eb="2">
      <t>ヒンモク</t>
    </rPh>
    <phoneticPr fontId="3"/>
  </si>
  <si>
    <t>品目名称(見積表示名称)</t>
    <rPh sb="0" eb="2">
      <t>ヒンモク</t>
    </rPh>
    <rPh sb="2" eb="4">
      <t>メイショウ</t>
    </rPh>
    <rPh sb="5" eb="7">
      <t>ミツモリ</t>
    </rPh>
    <rPh sb="7" eb="9">
      <t>ヒョウジ</t>
    </rPh>
    <rPh sb="9" eb="11">
      <t>メイショウ</t>
    </rPh>
    <phoneticPr fontId="3"/>
  </si>
  <si>
    <t>部門承認者
/</t>
    <rPh sb="0" eb="2">
      <t>ブモン</t>
    </rPh>
    <rPh sb="2" eb="4">
      <t>ショウニン</t>
    </rPh>
    <rPh sb="4" eb="5">
      <t>シャ</t>
    </rPh>
    <phoneticPr fontId="5"/>
  </si>
  <si>
    <t>出荷基準</t>
    <rPh sb="0" eb="2">
      <t>シュッカ</t>
    </rPh>
    <rPh sb="2" eb="4">
      <t>キジュン</t>
    </rPh>
    <phoneticPr fontId="3"/>
  </si>
  <si>
    <t>納品基準</t>
    <rPh sb="0" eb="2">
      <t>ノウヒン</t>
    </rPh>
    <rPh sb="2" eb="4">
      <t>キジュン</t>
    </rPh>
    <phoneticPr fontId="3"/>
  </si>
  <si>
    <t>検収基準</t>
    <rPh sb="0" eb="2">
      <t>ケンシュウ</t>
    </rPh>
    <rPh sb="2" eb="4">
      <t>キジュン</t>
    </rPh>
    <phoneticPr fontId="3"/>
  </si>
  <si>
    <t>船積基準</t>
    <rPh sb="0" eb="2">
      <t>フナヅ</t>
    </rPh>
    <rPh sb="2" eb="4">
      <t>キジュン</t>
    </rPh>
    <phoneticPr fontId="3"/>
  </si>
  <si>
    <t>売上計上区分</t>
    <phoneticPr fontId="3"/>
  </si>
  <si>
    <t>PRP</t>
    <phoneticPr fontId="3"/>
  </si>
  <si>
    <t>PUP</t>
    <phoneticPr fontId="3"/>
  </si>
  <si>
    <t>PUG</t>
    <phoneticPr fontId="3"/>
  </si>
  <si>
    <t>仕入れ製品</t>
    <rPh sb="0" eb="2">
      <t>シイ</t>
    </rPh>
    <rPh sb="3" eb="5">
      <t>セイヒン</t>
    </rPh>
    <phoneticPr fontId="3"/>
  </si>
  <si>
    <t>仕入れ商品</t>
    <rPh sb="0" eb="2">
      <t>シイ</t>
    </rPh>
    <rPh sb="3" eb="5">
      <t>ショウヒン</t>
    </rPh>
    <phoneticPr fontId="3"/>
  </si>
  <si>
    <t>リストから選択</t>
    <rPh sb="5" eb="7">
      <t>センタク</t>
    </rPh>
    <phoneticPr fontId="3"/>
  </si>
  <si>
    <t>リスト</t>
    <phoneticPr fontId="3"/>
  </si>
  <si>
    <t>ｚ</t>
    <phoneticPr fontId="3"/>
  </si>
  <si>
    <t>全社資産・配賦不能費用</t>
    <rPh sb="0" eb="2">
      <t>ゼンシャ</t>
    </rPh>
    <rPh sb="2" eb="4">
      <t>シサン</t>
    </rPh>
    <rPh sb="5" eb="7">
      <t>ハイフ</t>
    </rPh>
    <rPh sb="7" eb="9">
      <t>フノウ</t>
    </rPh>
    <rPh sb="9" eb="11">
      <t>ヒヨウ</t>
    </rPh>
    <phoneticPr fontId="3"/>
  </si>
  <si>
    <t>設計計測機器</t>
    <rPh sb="0" eb="2">
      <t>セッケイ</t>
    </rPh>
    <rPh sb="2" eb="4">
      <t>ケイソク</t>
    </rPh>
    <rPh sb="4" eb="6">
      <t>キキ</t>
    </rPh>
    <phoneticPr fontId="3"/>
  </si>
  <si>
    <t>その他</t>
    <rPh sb="2" eb="3">
      <t>ホカ</t>
    </rPh>
    <phoneticPr fontId="3"/>
  </si>
  <si>
    <t>情報サービス</t>
    <rPh sb="0" eb="2">
      <t>ジョウホウ</t>
    </rPh>
    <phoneticPr fontId="3"/>
  </si>
  <si>
    <t>不動産賃貸</t>
    <rPh sb="0" eb="3">
      <t>フドウサン</t>
    </rPh>
    <rPh sb="3" eb="5">
      <t>チンタイ</t>
    </rPh>
    <phoneticPr fontId="3"/>
  </si>
  <si>
    <t>情報画像関連機器</t>
    <rPh sb="0" eb="2">
      <t>ジョウホウ</t>
    </rPh>
    <rPh sb="2" eb="4">
      <t>ガゾウ</t>
    </rPh>
    <rPh sb="4" eb="6">
      <t>カンレン</t>
    </rPh>
    <rPh sb="6" eb="8">
      <t>キキ</t>
    </rPh>
    <phoneticPr fontId="3"/>
  </si>
  <si>
    <t>LFP</t>
    <phoneticPr fontId="3"/>
  </si>
  <si>
    <t>３DP</t>
    <phoneticPr fontId="3"/>
  </si>
  <si>
    <t>設計機材</t>
    <rPh sb="0" eb="2">
      <t>セッケイ</t>
    </rPh>
    <rPh sb="2" eb="4">
      <t>キザイ</t>
    </rPh>
    <phoneticPr fontId="3"/>
  </si>
  <si>
    <t>計測機器</t>
    <rPh sb="0" eb="2">
      <t>ケイソク</t>
    </rPh>
    <rPh sb="2" eb="4">
      <t>キキ</t>
    </rPh>
    <phoneticPr fontId="3"/>
  </si>
  <si>
    <t>CAD</t>
    <phoneticPr fontId="3"/>
  </si>
  <si>
    <t>LED</t>
    <phoneticPr fontId="3"/>
  </si>
  <si>
    <t>品目名称（英語表示名称）</t>
    <rPh sb="0" eb="2">
      <t>ヒンモク</t>
    </rPh>
    <rPh sb="5" eb="7">
      <t>エイゴ</t>
    </rPh>
    <rPh sb="7" eb="9">
      <t>ヒョウジ</t>
    </rPh>
    <rPh sb="9" eb="11">
      <t>メイショウ</t>
    </rPh>
    <phoneticPr fontId="3"/>
  </si>
  <si>
    <t>40：英字・数字</t>
    <rPh sb="3" eb="5">
      <t>エイジ</t>
    </rPh>
    <phoneticPr fontId="3"/>
  </si>
  <si>
    <t>数値</t>
    <rPh sb="0" eb="2">
      <t>スウチ</t>
    </rPh>
    <phoneticPr fontId="3"/>
  </si>
  <si>
    <t>1000000</t>
  </si>
  <si>
    <t>ID38V</t>
  </si>
  <si>
    <t>1000001</t>
  </si>
  <si>
    <t>IH47V</t>
  </si>
  <si>
    <t>1000002</t>
  </si>
  <si>
    <t>IA0460</t>
  </si>
  <si>
    <t>1000003</t>
  </si>
  <si>
    <t>IA5540</t>
  </si>
  <si>
    <t>1000004</t>
  </si>
  <si>
    <t>GH2220</t>
  </si>
  <si>
    <t>1000005</t>
  </si>
  <si>
    <t>MH5420</t>
  </si>
  <si>
    <t>9999999</t>
  </si>
  <si>
    <t>-</t>
  </si>
  <si>
    <t>100000</t>
  </si>
  <si>
    <t>Sign&amp;Graphic</t>
  </si>
  <si>
    <t>100001</t>
  </si>
  <si>
    <t>Textile</t>
  </si>
  <si>
    <t>100002</t>
  </si>
  <si>
    <t>Industrial</t>
  </si>
  <si>
    <t>100009</t>
  </si>
  <si>
    <t>その他</t>
    <rPh sb="2" eb="3">
      <t>タ</t>
    </rPh>
    <phoneticPr fontId="14"/>
  </si>
  <si>
    <t>200000</t>
  </si>
  <si>
    <t>製造</t>
    <rPh sb="0" eb="2">
      <t>セイゾウ</t>
    </rPh>
    <phoneticPr fontId="14"/>
  </si>
  <si>
    <t>200001</t>
  </si>
  <si>
    <t>設計デザイン</t>
    <rPh sb="0" eb="2">
      <t>セッケイ</t>
    </rPh>
    <phoneticPr fontId="14"/>
  </si>
  <si>
    <t>200002</t>
  </si>
  <si>
    <t>教育コンシューマー</t>
    <rPh sb="0" eb="2">
      <t>キョウイク</t>
    </rPh>
    <phoneticPr fontId="14"/>
  </si>
  <si>
    <t>200003</t>
  </si>
  <si>
    <t>出力サービス業</t>
    <rPh sb="0" eb="2">
      <t>シュツリョク</t>
    </rPh>
    <rPh sb="6" eb="7">
      <t>ギョウ</t>
    </rPh>
    <phoneticPr fontId="14"/>
  </si>
  <si>
    <t>300000</t>
  </si>
  <si>
    <t>一般売上</t>
    <rPh sb="0" eb="2">
      <t>イッパン</t>
    </rPh>
    <rPh sb="2" eb="4">
      <t>ウリアゲ</t>
    </rPh>
    <phoneticPr fontId="14"/>
  </si>
  <si>
    <t>300001</t>
  </si>
  <si>
    <t>学校設備</t>
    <rPh sb="0" eb="2">
      <t>ガッコウ</t>
    </rPh>
    <rPh sb="2" eb="4">
      <t>セツビ</t>
    </rPh>
    <phoneticPr fontId="14"/>
  </si>
  <si>
    <t>300002</t>
  </si>
  <si>
    <t>学販</t>
    <rPh sb="0" eb="1">
      <t>ガク</t>
    </rPh>
    <rPh sb="1" eb="2">
      <t>ハン</t>
    </rPh>
    <phoneticPr fontId="14"/>
  </si>
  <si>
    <t>320000</t>
  </si>
  <si>
    <t>民間</t>
    <rPh sb="0" eb="2">
      <t>ミンカン</t>
    </rPh>
    <phoneticPr fontId="14"/>
  </si>
  <si>
    <t>320001</t>
  </si>
  <si>
    <t>学校</t>
    <rPh sb="0" eb="2">
      <t>ガッコウ</t>
    </rPh>
    <phoneticPr fontId="14"/>
  </si>
  <si>
    <t>999999</t>
  </si>
  <si>
    <t>10000</t>
  </si>
  <si>
    <t>10001</t>
  </si>
  <si>
    <t>10002</t>
  </si>
  <si>
    <t>10003</t>
  </si>
  <si>
    <t>10004</t>
  </si>
  <si>
    <t>10005</t>
  </si>
  <si>
    <t>10006</t>
  </si>
  <si>
    <t>10007</t>
  </si>
  <si>
    <t>10009</t>
  </si>
  <si>
    <t>その他</t>
  </si>
  <si>
    <t>10100</t>
  </si>
  <si>
    <t>10101</t>
  </si>
  <si>
    <t>10103</t>
  </si>
  <si>
    <t>10104</t>
  </si>
  <si>
    <t>10105</t>
  </si>
  <si>
    <t>10199</t>
  </si>
  <si>
    <t>10200</t>
  </si>
  <si>
    <t>10201</t>
  </si>
  <si>
    <t>10999</t>
  </si>
  <si>
    <t>20001</t>
  </si>
  <si>
    <t>20002</t>
  </si>
  <si>
    <t>20003</t>
  </si>
  <si>
    <t>20004</t>
  </si>
  <si>
    <t>20005</t>
  </si>
  <si>
    <t>20101</t>
  </si>
  <si>
    <t>20103</t>
  </si>
  <si>
    <t>20104</t>
  </si>
  <si>
    <t>20200</t>
  </si>
  <si>
    <t>20201</t>
  </si>
  <si>
    <t>20999</t>
  </si>
  <si>
    <t>30000</t>
  </si>
  <si>
    <t>30001</t>
  </si>
  <si>
    <t>並行定規</t>
  </si>
  <si>
    <t>30002</t>
  </si>
  <si>
    <t>製図台</t>
  </si>
  <si>
    <t>30003</t>
  </si>
  <si>
    <t>製図板</t>
  </si>
  <si>
    <t>30099</t>
  </si>
  <si>
    <t>30200</t>
  </si>
  <si>
    <t>30201</t>
  </si>
  <si>
    <t>30999</t>
  </si>
  <si>
    <t>31000</t>
  </si>
  <si>
    <t>31001</t>
  </si>
  <si>
    <t>31002</t>
  </si>
  <si>
    <t>31003</t>
  </si>
  <si>
    <t>31004</t>
  </si>
  <si>
    <t>31099</t>
  </si>
  <si>
    <t>31100</t>
  </si>
  <si>
    <t>31101</t>
  </si>
  <si>
    <t>31999</t>
  </si>
  <si>
    <t>32000</t>
  </si>
  <si>
    <t>32001</t>
  </si>
  <si>
    <t>32002</t>
  </si>
  <si>
    <t>32099</t>
  </si>
  <si>
    <t>32200</t>
  </si>
  <si>
    <t>32201</t>
  </si>
  <si>
    <t>32202</t>
  </si>
  <si>
    <t>32299</t>
  </si>
  <si>
    <t>32999</t>
  </si>
  <si>
    <t>33000</t>
  </si>
  <si>
    <t>33999</t>
  </si>
  <si>
    <t>99999</t>
  </si>
  <si>
    <t>100000001</t>
  </si>
  <si>
    <t>100000002</t>
  </si>
  <si>
    <t>100010001</t>
  </si>
  <si>
    <t>100010002</t>
  </si>
  <si>
    <t>100010003</t>
  </si>
  <si>
    <t>100010004</t>
  </si>
  <si>
    <t>100010005</t>
  </si>
  <si>
    <t>100010006</t>
  </si>
  <si>
    <t>100010007</t>
  </si>
  <si>
    <t>100010008</t>
  </si>
  <si>
    <t>100010009</t>
  </si>
  <si>
    <t>100010010</t>
  </si>
  <si>
    <t>100010011</t>
  </si>
  <si>
    <t>100020001</t>
  </si>
  <si>
    <t>100020002</t>
  </si>
  <si>
    <t>100020003</t>
  </si>
  <si>
    <t>100020004</t>
  </si>
  <si>
    <t>100020005</t>
  </si>
  <si>
    <t>100020006</t>
  </si>
  <si>
    <t>100020007</t>
  </si>
  <si>
    <t>100020008</t>
  </si>
  <si>
    <t>100020009</t>
  </si>
  <si>
    <t>100020010</t>
  </si>
  <si>
    <t>100030001</t>
  </si>
  <si>
    <t>100030002</t>
  </si>
  <si>
    <t>100030003</t>
  </si>
  <si>
    <t>100030004</t>
  </si>
  <si>
    <t>100040001</t>
  </si>
  <si>
    <t>100040002</t>
  </si>
  <si>
    <t>100040003</t>
  </si>
  <si>
    <t>100050001</t>
  </si>
  <si>
    <t>100050002</t>
  </si>
  <si>
    <t>100050003</t>
  </si>
  <si>
    <t>100050004</t>
  </si>
  <si>
    <t>100050005</t>
  </si>
  <si>
    <t>100060001</t>
  </si>
  <si>
    <t>100060002</t>
  </si>
  <si>
    <t>100060003</t>
  </si>
  <si>
    <t>100060004</t>
  </si>
  <si>
    <t>100060005</t>
  </si>
  <si>
    <t>100060006</t>
  </si>
  <si>
    <t>100060007</t>
  </si>
  <si>
    <t>100070001</t>
  </si>
  <si>
    <t>100090001</t>
  </si>
  <si>
    <t>100090002</t>
  </si>
  <si>
    <t>100090003</t>
  </si>
  <si>
    <t>100090004</t>
  </si>
  <si>
    <t>100090005</t>
  </si>
  <si>
    <t>100090006</t>
  </si>
  <si>
    <t>100090007</t>
  </si>
  <si>
    <t>100090008</t>
  </si>
  <si>
    <t>100090009</t>
  </si>
  <si>
    <t>100090010</t>
  </si>
  <si>
    <t>100090011</t>
  </si>
  <si>
    <t>100090012</t>
  </si>
  <si>
    <t>100090013</t>
  </si>
  <si>
    <t>100090014</t>
  </si>
  <si>
    <t>100090015</t>
  </si>
  <si>
    <t>100090016</t>
  </si>
  <si>
    <t>100099999</t>
  </si>
  <si>
    <t>101000001</t>
  </si>
  <si>
    <t>101010001</t>
  </si>
  <si>
    <t>101010002</t>
  </si>
  <si>
    <t>101010003</t>
  </si>
  <si>
    <t>101030001</t>
  </si>
  <si>
    <t>101030002</t>
  </si>
  <si>
    <t>101030003</t>
  </si>
  <si>
    <t>101040001</t>
  </si>
  <si>
    <t>101040002</t>
  </si>
  <si>
    <t>101040003</t>
  </si>
  <si>
    <t>101040004</t>
  </si>
  <si>
    <t>101040005</t>
  </si>
  <si>
    <t>101050001</t>
  </si>
  <si>
    <t>101050002</t>
  </si>
  <si>
    <t>101050003</t>
  </si>
  <si>
    <t>101050004</t>
  </si>
  <si>
    <t>洗浄液</t>
  </si>
  <si>
    <t>101999999</t>
  </si>
  <si>
    <t>102000001</t>
  </si>
  <si>
    <t>102000002</t>
  </si>
  <si>
    <t>102000003</t>
  </si>
  <si>
    <t>102000004</t>
  </si>
  <si>
    <t>102000005</t>
  </si>
  <si>
    <t>102000006</t>
  </si>
  <si>
    <t>102000007</t>
  </si>
  <si>
    <t>102000008</t>
  </si>
  <si>
    <t>102000009</t>
  </si>
  <si>
    <t>部品</t>
  </si>
  <si>
    <t>102010001</t>
  </si>
  <si>
    <t>保守</t>
  </si>
  <si>
    <t>102010002</t>
  </si>
  <si>
    <t>修理</t>
  </si>
  <si>
    <t>109990001</t>
  </si>
  <si>
    <t>109990002</t>
  </si>
  <si>
    <t>仕入</t>
  </si>
  <si>
    <t>109990003</t>
  </si>
  <si>
    <t>109990004</t>
  </si>
  <si>
    <t>運送費</t>
  </si>
  <si>
    <t>109990005</t>
  </si>
  <si>
    <t>109999999</t>
  </si>
  <si>
    <t>200010001</t>
  </si>
  <si>
    <t>200010002</t>
  </si>
  <si>
    <t>200010003</t>
  </si>
  <si>
    <t>200010004</t>
  </si>
  <si>
    <t>200010005</t>
  </si>
  <si>
    <t>200010006</t>
  </si>
  <si>
    <t>200010007</t>
  </si>
  <si>
    <t>200010008</t>
  </si>
  <si>
    <t>200010009</t>
  </si>
  <si>
    <t>200010010</t>
  </si>
  <si>
    <t>200010011</t>
  </si>
  <si>
    <t>200010012</t>
  </si>
  <si>
    <t>200010013</t>
  </si>
  <si>
    <t>200019999</t>
  </si>
  <si>
    <t>200020001</t>
  </si>
  <si>
    <t>200020002</t>
  </si>
  <si>
    <t>200020003</t>
  </si>
  <si>
    <t>200020004</t>
  </si>
  <si>
    <t>200029999</t>
  </si>
  <si>
    <t>200030001</t>
  </si>
  <si>
    <t>200030002</t>
  </si>
  <si>
    <t>200040001</t>
  </si>
  <si>
    <t>200050001</t>
  </si>
  <si>
    <t>201010001</t>
  </si>
  <si>
    <t>201010002</t>
  </si>
  <si>
    <t>201019999</t>
  </si>
  <si>
    <t>201030001</t>
  </si>
  <si>
    <t>201040001</t>
  </si>
  <si>
    <t>202000001</t>
  </si>
  <si>
    <t>202010001</t>
  </si>
  <si>
    <t>202010002</t>
  </si>
  <si>
    <t>209990001</t>
  </si>
  <si>
    <t>209990002</t>
  </si>
  <si>
    <t>瞬間撮影機</t>
  </si>
  <si>
    <t>209990003</t>
  </si>
  <si>
    <t>装置</t>
  </si>
  <si>
    <t>209990004</t>
  </si>
  <si>
    <t>209990005</t>
  </si>
  <si>
    <t>209990006</t>
  </si>
  <si>
    <t>209990007</t>
  </si>
  <si>
    <t>遊作くん</t>
  </si>
  <si>
    <t>209990008</t>
  </si>
  <si>
    <t>209990009</t>
  </si>
  <si>
    <t>209990010</t>
  </si>
  <si>
    <t>209990011</t>
  </si>
  <si>
    <t>209990012</t>
  </si>
  <si>
    <t>209990013</t>
  </si>
  <si>
    <t>209990014</t>
  </si>
  <si>
    <t>209990015</t>
  </si>
  <si>
    <t>209990016</t>
  </si>
  <si>
    <t>特注品</t>
  </si>
  <si>
    <t>209990017</t>
  </si>
  <si>
    <t>209990018</t>
  </si>
  <si>
    <t>209990019</t>
  </si>
  <si>
    <t>209990020</t>
  </si>
  <si>
    <t>209990021</t>
  </si>
  <si>
    <t>209990022</t>
  </si>
  <si>
    <t>209990023</t>
  </si>
  <si>
    <t>209990024</t>
  </si>
  <si>
    <t>209990025</t>
  </si>
  <si>
    <t>209990026</t>
  </si>
  <si>
    <t>光造形</t>
  </si>
  <si>
    <t>209990027</t>
  </si>
  <si>
    <t>209990028</t>
  </si>
  <si>
    <t>209990029</t>
  </si>
  <si>
    <t>209990030</t>
  </si>
  <si>
    <t>209990031</t>
  </si>
  <si>
    <t>209990032</t>
  </si>
  <si>
    <t>209990033</t>
  </si>
  <si>
    <t>209990034</t>
  </si>
  <si>
    <t>造形物</t>
  </si>
  <si>
    <t>209990035</t>
  </si>
  <si>
    <t>金属焼結</t>
  </si>
  <si>
    <t>209990036</t>
  </si>
  <si>
    <t>209990037</t>
  </si>
  <si>
    <t>209990038</t>
  </si>
  <si>
    <t>209999999</t>
  </si>
  <si>
    <t>300000001</t>
  </si>
  <si>
    <t>300000002</t>
  </si>
  <si>
    <t>300000003</t>
  </si>
  <si>
    <t>300009999</t>
  </si>
  <si>
    <t>300010001</t>
  </si>
  <si>
    <t>300019999</t>
  </si>
  <si>
    <t>300020001</t>
  </si>
  <si>
    <t>300020002</t>
  </si>
  <si>
    <t>300020003</t>
  </si>
  <si>
    <t>300029999</t>
  </si>
  <si>
    <t>300030001</t>
  </si>
  <si>
    <t>300030002</t>
  </si>
  <si>
    <t>300039999</t>
  </si>
  <si>
    <t>300990001</t>
  </si>
  <si>
    <t>300990002</t>
  </si>
  <si>
    <t>300990003</t>
  </si>
  <si>
    <t>300990004</t>
  </si>
  <si>
    <t>300990005</t>
  </si>
  <si>
    <t>300990006</t>
  </si>
  <si>
    <t>300990007</t>
  </si>
  <si>
    <t>300990008</t>
  </si>
  <si>
    <t>300990009</t>
  </si>
  <si>
    <t>300990010</t>
  </si>
  <si>
    <t>300990011</t>
  </si>
  <si>
    <t>300990012</t>
  </si>
  <si>
    <t>300990013</t>
  </si>
  <si>
    <t>300990014</t>
  </si>
  <si>
    <t>300990015</t>
  </si>
  <si>
    <t>300990016</t>
  </si>
  <si>
    <t>300999999</t>
  </si>
  <si>
    <t>302000001</t>
  </si>
  <si>
    <t>302010001</t>
  </si>
  <si>
    <t>302010002</t>
  </si>
  <si>
    <t>309990001</t>
  </si>
  <si>
    <t>309990002</t>
  </si>
  <si>
    <t>309990003</t>
  </si>
  <si>
    <t>309990004</t>
  </si>
  <si>
    <t>309999999</t>
  </si>
  <si>
    <t>310000001</t>
  </si>
  <si>
    <t>310000002</t>
  </si>
  <si>
    <t>310000003</t>
  </si>
  <si>
    <t>310000004</t>
  </si>
  <si>
    <t>310000005</t>
  </si>
  <si>
    <t>310010001</t>
  </si>
  <si>
    <t>310010002</t>
  </si>
  <si>
    <t>310010003</t>
  </si>
  <si>
    <t>310010004</t>
  </si>
  <si>
    <t>310010005</t>
  </si>
  <si>
    <t>310010006</t>
  </si>
  <si>
    <t>310020001</t>
  </si>
  <si>
    <t>310020002</t>
  </si>
  <si>
    <t>310020003</t>
  </si>
  <si>
    <t>310020004</t>
  </si>
  <si>
    <t>310020005</t>
  </si>
  <si>
    <t>310020006</t>
  </si>
  <si>
    <t>310020007</t>
  </si>
  <si>
    <t>310020008</t>
  </si>
  <si>
    <t>310020009</t>
  </si>
  <si>
    <t>310020010</t>
  </si>
  <si>
    <t>310020011</t>
  </si>
  <si>
    <t>310020012</t>
  </si>
  <si>
    <t>310020013</t>
  </si>
  <si>
    <t>310030001</t>
  </si>
  <si>
    <t>310030002</t>
  </si>
  <si>
    <t>310030003</t>
  </si>
  <si>
    <t>310040001</t>
  </si>
  <si>
    <t>310040002</t>
  </si>
  <si>
    <t>310040003</t>
  </si>
  <si>
    <t>310040004</t>
  </si>
  <si>
    <t>310990001</t>
  </si>
  <si>
    <t>311000001</t>
  </si>
  <si>
    <t>311010001</t>
  </si>
  <si>
    <t>311010002</t>
  </si>
  <si>
    <t>319990001</t>
  </si>
  <si>
    <t>319990002</t>
  </si>
  <si>
    <t>319990003</t>
  </si>
  <si>
    <t>319990004</t>
  </si>
  <si>
    <t>319999999</t>
  </si>
  <si>
    <t>320000001</t>
  </si>
  <si>
    <t>320000002</t>
  </si>
  <si>
    <t>320000003</t>
  </si>
  <si>
    <t>320010001</t>
  </si>
  <si>
    <t>320010002</t>
  </si>
  <si>
    <t>320020001</t>
  </si>
  <si>
    <t>320020002</t>
  </si>
  <si>
    <t>320029999</t>
  </si>
  <si>
    <t>320990001</t>
  </si>
  <si>
    <t>320990002</t>
  </si>
  <si>
    <t>320990003</t>
  </si>
  <si>
    <t>320999999</t>
  </si>
  <si>
    <t>322000001</t>
  </si>
  <si>
    <t>322010001</t>
  </si>
  <si>
    <t>322020001</t>
  </si>
  <si>
    <t>322990001</t>
  </si>
  <si>
    <t>322990002</t>
  </si>
  <si>
    <t>329990001</t>
  </si>
  <si>
    <t>329990002</t>
  </si>
  <si>
    <t>329990003</t>
  </si>
  <si>
    <t>329999999</t>
  </si>
  <si>
    <t>330000001</t>
  </si>
  <si>
    <t>330000002</t>
  </si>
  <si>
    <t>330000003</t>
  </si>
  <si>
    <t>330000004</t>
  </si>
  <si>
    <t>330000005</t>
  </si>
  <si>
    <t>330000006</t>
  </si>
  <si>
    <t>330000007</t>
  </si>
  <si>
    <t>331000001</t>
  </si>
  <si>
    <t>339990001</t>
  </si>
  <si>
    <t>339990002</t>
  </si>
  <si>
    <t>339990003</t>
  </si>
  <si>
    <t>339990004</t>
  </si>
  <si>
    <t>339999999</t>
  </si>
  <si>
    <t>999990001</t>
  </si>
  <si>
    <t>新事業</t>
  </si>
  <si>
    <t>999999999</t>
  </si>
  <si>
    <t>事業</t>
    <rPh sb="0" eb="2">
      <t>ジギョウ</t>
    </rPh>
    <phoneticPr fontId="3"/>
  </si>
  <si>
    <t>製品セグメント</t>
    <rPh sb="0" eb="2">
      <t>セイヒン</t>
    </rPh>
    <phoneticPr fontId="3"/>
  </si>
  <si>
    <t>事業①</t>
    <rPh sb="0" eb="2">
      <t>ジギョウ</t>
    </rPh>
    <phoneticPr fontId="3"/>
  </si>
  <si>
    <t>製品セグメント②</t>
    <phoneticPr fontId="3"/>
  </si>
  <si>
    <t>品目分類③</t>
    <phoneticPr fontId="3"/>
  </si>
  <si>
    <t>商品分類④</t>
    <phoneticPr fontId="3"/>
  </si>
  <si>
    <t>シリーズ⑤</t>
    <phoneticPr fontId="3"/>
  </si>
  <si>
    <t>生産仕入品</t>
    <rPh sb="0" eb="2">
      <t>セイサン</t>
    </rPh>
    <rPh sb="2" eb="4">
      <t>シイレ</t>
    </rPh>
    <rPh sb="4" eb="5">
      <t>ヒン</t>
    </rPh>
    <phoneticPr fontId="3"/>
  </si>
  <si>
    <t>その他</t>
    <rPh sb="2" eb="3">
      <t>タ</t>
    </rPh>
    <phoneticPr fontId="2"/>
  </si>
  <si>
    <t>ＬＥＤ</t>
  </si>
  <si>
    <t>製品本体</t>
    <rPh sb="0" eb="2">
      <t>セイヒン</t>
    </rPh>
    <rPh sb="2" eb="4">
      <t>ホンタイ</t>
    </rPh>
    <phoneticPr fontId="2"/>
  </si>
  <si>
    <t>インク</t>
  </si>
  <si>
    <t>保守メンテナンス</t>
    <rPh sb="0" eb="2">
      <t>ホシュ</t>
    </rPh>
    <phoneticPr fontId="2"/>
  </si>
  <si>
    <t>材料</t>
    <rPh sb="0" eb="2">
      <t>ザイリョウ</t>
    </rPh>
    <phoneticPr fontId="2"/>
  </si>
  <si>
    <t>ソフトウェア</t>
  </si>
  <si>
    <t>保守・サポート</t>
    <rPh sb="0" eb="2">
      <t>ホシュ</t>
    </rPh>
    <phoneticPr fontId="2"/>
  </si>
  <si>
    <t>ＲＪ</t>
  </si>
  <si>
    <t>Ｅｃｏ－Ｓｏｌ</t>
  </si>
  <si>
    <t>Ｄｙｅ－Ｓｕｂ</t>
  </si>
  <si>
    <t>Ｔｅｘｔｉｌｅ</t>
  </si>
  <si>
    <t>ＭＰ</t>
  </si>
  <si>
    <t>ＵＶ</t>
  </si>
  <si>
    <t>Ｖａｌｕｅ　Ｃｕｔ</t>
  </si>
  <si>
    <t>ＰＧ</t>
  </si>
  <si>
    <t>ＰＪＵＶ</t>
  </si>
  <si>
    <t>ＸＰＪ　Ｅｃｏ　Ｓｏｌｖｅｎｔ</t>
  </si>
  <si>
    <t>ＸＰＪ　ＵＶ</t>
  </si>
  <si>
    <t>ＸＰＪ　Ａｑｕｅｏｕｓ</t>
  </si>
  <si>
    <t>パーツ</t>
  </si>
  <si>
    <t>メンテナンス</t>
  </si>
  <si>
    <t>３ＤＳ</t>
  </si>
  <si>
    <t>ＭＦシリーズ</t>
  </si>
  <si>
    <t>ＭＬシリーズ</t>
  </si>
  <si>
    <t>レジノイド</t>
  </si>
  <si>
    <t>３Ｄスキャナ</t>
  </si>
  <si>
    <t>ドラフター</t>
  </si>
  <si>
    <t>デジカラー</t>
  </si>
  <si>
    <t>ロータリーエンコーダ</t>
  </si>
  <si>
    <t>リニアエンコーダ</t>
  </si>
  <si>
    <t>ポジショナー</t>
  </si>
  <si>
    <t>カウンタ</t>
  </si>
  <si>
    <t>Ｍ－Ｄｒａｆ</t>
  </si>
  <si>
    <t>ＡｕｔｏＣＡＤ</t>
  </si>
  <si>
    <t>ＥＣＡＤ</t>
  </si>
  <si>
    <t>検査証明・トレース台</t>
  </si>
  <si>
    <t>33100</t>
  </si>
  <si>
    <t>33101</t>
  </si>
  <si>
    <t>ＲＪ－９００</t>
  </si>
  <si>
    <t>ＲＪ－９０１</t>
  </si>
  <si>
    <t>ＶＪ－６２８</t>
  </si>
  <si>
    <t>ＶＪ－１２０４</t>
  </si>
  <si>
    <t>ＶＪ－１２０４Ｇ</t>
  </si>
  <si>
    <t>ＶＪ－１３２４</t>
  </si>
  <si>
    <t>ＶＪ－１６０４</t>
  </si>
  <si>
    <t>ＶＪ－１６２４</t>
  </si>
  <si>
    <t>ＶＪ－１６２８</t>
  </si>
  <si>
    <t>ＶＪ－１６３８</t>
  </si>
  <si>
    <t>ＶＪ－２６３８</t>
  </si>
  <si>
    <t>ＶＪ－１９３８Ｘ</t>
  </si>
  <si>
    <t>ＶＪ－１２２８Ｘ</t>
  </si>
  <si>
    <t>ＶＪ－１６０４Ｗ</t>
  </si>
  <si>
    <t>ＶＪ－１６２４Ｗ</t>
  </si>
  <si>
    <t>ＶＪ－１６２８Ｗ</t>
  </si>
  <si>
    <t>ＶＪ－１６３８Ｗ</t>
  </si>
  <si>
    <t>ＶＪ－１９２４Ｗ</t>
  </si>
  <si>
    <t>ＶＪ－１９３８Ｗ</t>
  </si>
  <si>
    <t>ＶＪ－６２８Ｓ</t>
  </si>
  <si>
    <t>ＶＪ－６２８Ｗ</t>
  </si>
  <si>
    <t>ＶＪ－１２２８Ｗ</t>
  </si>
  <si>
    <t>ＶＪ－１９４８Ｗ</t>
  </si>
  <si>
    <t>ＶＪ－１６２８ＴＤ</t>
  </si>
  <si>
    <t>ＶＪ－１９３８ＴＸ</t>
  </si>
  <si>
    <t>ＶＪ－２６２８ＴＤ</t>
  </si>
  <si>
    <t>ＶＪ－４００ＧＴ</t>
  </si>
  <si>
    <t>ＶＪ－１６１７Ｈ</t>
  </si>
  <si>
    <t>ＶＪ－６２８ＭＰ</t>
  </si>
  <si>
    <t>ＶＪ－１６２７ＭＨ</t>
  </si>
  <si>
    <t>ＶＪ－４２６ＵＦ</t>
  </si>
  <si>
    <t>ＶＪ－１６２６ＵＨ</t>
  </si>
  <si>
    <t>ＶＪ－１６３８ＵＨ</t>
  </si>
  <si>
    <t>ＶＪ－６２６ＵＦ</t>
  </si>
  <si>
    <t>ＶＪ－１６３８ＵＲ</t>
  </si>
  <si>
    <t>ＶＣ－６００</t>
  </si>
  <si>
    <t>ＶＣ－１３００</t>
  </si>
  <si>
    <t>ＶＣ－１８００</t>
  </si>
  <si>
    <t>ＶＣ－Ａ１０００</t>
  </si>
  <si>
    <t>ＶＣ２－６００</t>
  </si>
  <si>
    <t>ＶＣ２－１３００</t>
  </si>
  <si>
    <t>ＶＣ２－１８００</t>
  </si>
  <si>
    <t>ＰＧ－１０００</t>
  </si>
  <si>
    <t>ＰＪ－２５０８ＵＦ</t>
  </si>
  <si>
    <t>ＸＰＪ－１６４１ＳＲ</t>
  </si>
  <si>
    <t>ＸＰＪ－１６８２ＳＲ</t>
  </si>
  <si>
    <t>ＸＰＪ－１６８４ＵＲ</t>
  </si>
  <si>
    <t>ＸＰＪ－４６１ＵＦ</t>
  </si>
  <si>
    <t>ＸＰＪ－６６１ＵＦ</t>
  </si>
  <si>
    <t>100220004</t>
  </si>
  <si>
    <t>100220005</t>
  </si>
  <si>
    <t>ＸＰＪ－１６８２ＷＲ</t>
  </si>
  <si>
    <t>ＨＤ　ＩＦＬＥＸ</t>
  </si>
  <si>
    <t>ＨＤ　ＵＬＴＲＡ　１３６９０Ｓ</t>
  </si>
  <si>
    <t>ＨＤ　ＵＬＴＲＡ　１４２９０Ｓ</t>
  </si>
  <si>
    <t>ＩＱ　ＱＵＡＴＴＲＯ２４９０</t>
  </si>
  <si>
    <t>ＩＱ　ＱＵＡＴＴＲＯ４４９０</t>
  </si>
  <si>
    <t>ＩＱ　ＱＵＡＴＴＲＯＭＦＰ２ＧＯ</t>
  </si>
  <si>
    <t>ＩＱ４４９０</t>
  </si>
  <si>
    <t>ＳＤ　ＯＮＥ＋２４</t>
  </si>
  <si>
    <t>ＳＤ　ＯＮＥ２４</t>
  </si>
  <si>
    <t>ＳＤ３６　ＭＦＰ２ＧＯ</t>
  </si>
  <si>
    <t>ＳＤ３６５０＋</t>
  </si>
  <si>
    <t>ＳＤ３６９０＋</t>
  </si>
  <si>
    <t>ペンプロッタ</t>
  </si>
  <si>
    <t>ＣＡＤインク</t>
  </si>
  <si>
    <t>水性顔料インク</t>
  </si>
  <si>
    <t>ＡＰ－インク</t>
  </si>
  <si>
    <t>ＦＧ－インク</t>
  </si>
  <si>
    <t>ＥｃｏＳｏｌインク</t>
  </si>
  <si>
    <t>ＥＳＵ－インク</t>
  </si>
  <si>
    <t>ＥＣＯ－インク</t>
  </si>
  <si>
    <t>ＭｉｌｄＳｏｌインク</t>
  </si>
  <si>
    <t>ＵｌｔｒａＶａｌｕｅインク</t>
  </si>
  <si>
    <t>ＵｌｔｒａＳｕｐｒｅｍｅインク</t>
  </si>
  <si>
    <t>ＰＪ－インク</t>
  </si>
  <si>
    <t>Ｔｅｘｔｉｌｅインク</t>
  </si>
  <si>
    <t>捺染顔料インク</t>
  </si>
  <si>
    <t>昇華転写インク</t>
  </si>
  <si>
    <t>ＧＰ－インク</t>
  </si>
  <si>
    <t>ＧＴ－インク</t>
  </si>
  <si>
    <t>ＭＰインク</t>
  </si>
  <si>
    <t>ＭＳ－インク</t>
  </si>
  <si>
    <t>ＥＪ－インク</t>
  </si>
  <si>
    <t>ＭＵＢＩＯ－インク</t>
  </si>
  <si>
    <t>ＨＲ－インク</t>
  </si>
  <si>
    <t>ＵＶインク</t>
  </si>
  <si>
    <t>ＬＵＨ－インク</t>
  </si>
  <si>
    <t>ＵＰ－インク</t>
  </si>
  <si>
    <t>ＰＵＶインク</t>
  </si>
  <si>
    <t>Ｌａｔｅｘ－インク</t>
  </si>
  <si>
    <t>ＨＰ－インク</t>
  </si>
  <si>
    <t>ＬＳ－インク</t>
  </si>
  <si>
    <t>その他インク</t>
  </si>
  <si>
    <t>ＥＰＳＯＮヘッド</t>
  </si>
  <si>
    <t>ＥＰ－ＩＤ３８Ｖ</t>
  </si>
  <si>
    <t>ＥＰ－ＩＡ０４６０</t>
  </si>
  <si>
    <t>ＥＰ－ＩＨ４７Ｖ</t>
  </si>
  <si>
    <t>ＥＰ－ＩＡ５５４０</t>
  </si>
  <si>
    <t>ＥＰ－ＩＤ３８Ｖ２</t>
  </si>
  <si>
    <t>ＲＩＣＯＨヘッド</t>
  </si>
  <si>
    <t>ＨＰヘッド</t>
  </si>
  <si>
    <t>サプライ</t>
  </si>
  <si>
    <t>サポート</t>
  </si>
  <si>
    <t>サービス</t>
  </si>
  <si>
    <t>109990006</t>
  </si>
  <si>
    <t>ＲＩＰソフトウェア</t>
  </si>
  <si>
    <t>Ｐｒｏｊｅｔ１２００シリーズ</t>
  </si>
  <si>
    <t>Ｐｒｏｊｅｔ１６０</t>
  </si>
  <si>
    <t>Ｐｒｏｊｅｔ２６０Ｃ</t>
  </si>
  <si>
    <t>Ｐｒｏｊｅｔ３６０</t>
  </si>
  <si>
    <t>Ｐｒｏｊｅｔ４６０Ｐｌｕｓ</t>
  </si>
  <si>
    <t>Ｐｒｏｊｅｔ６６０Ｐｒｏ</t>
  </si>
  <si>
    <t>Ｐｒｏｊｅｔ８６０Ｐｒｏ</t>
  </si>
  <si>
    <t>Ｐｒｏｊｅｔ２５００</t>
  </si>
  <si>
    <t>Ｐｒｏｊｅｔ３５００</t>
  </si>
  <si>
    <t>Ｐｒｏｊｅｔ３５１０</t>
  </si>
  <si>
    <t>Ｐｒｏｊｅｔ３６００</t>
  </si>
  <si>
    <t>Ｐｒｏｊｅｔ５０００</t>
  </si>
  <si>
    <t>Ｐｒｏｊｅｔ５５００</t>
  </si>
  <si>
    <t>ＭＦ５００シリーズ</t>
  </si>
  <si>
    <t>ＭＦ１０００シリーズ</t>
  </si>
  <si>
    <t>ＭＦ２０００シリーズ</t>
  </si>
  <si>
    <t>ＭＦ２５００シリーズ</t>
  </si>
  <si>
    <t>ＭＬ４８</t>
  </si>
  <si>
    <t>ＭＬ２００</t>
  </si>
  <si>
    <t>ＭＲ５０００</t>
  </si>
  <si>
    <t>ＭＳ２０００</t>
  </si>
  <si>
    <t>Ｐｒｏｊｅｔシリーズ</t>
  </si>
  <si>
    <t>201030002</t>
  </si>
  <si>
    <t>201030099</t>
  </si>
  <si>
    <t>ＭａｇｉＸ・ＭＲ用</t>
  </si>
  <si>
    <t>ＭＡ５０００－Ｓ１</t>
  </si>
  <si>
    <t>Ｃｕｂｅシリーズ</t>
  </si>
  <si>
    <t>Ｔｏｕｃｈシリーズ</t>
  </si>
  <si>
    <t>ＮＦ７００シリーズ</t>
  </si>
  <si>
    <t>ＰｒｏＸ１００</t>
  </si>
  <si>
    <t>ＰｒｏＸ２００</t>
  </si>
  <si>
    <t>ＰｒｏＸ３００</t>
  </si>
  <si>
    <t>ＰｒｏＸ５００</t>
  </si>
  <si>
    <t>購入品３Ｄスキャナ</t>
  </si>
  <si>
    <t>スマート３Ｄ　ＡＢＳ</t>
  </si>
  <si>
    <t>スマート３Ｄ　Ｘ</t>
  </si>
  <si>
    <t>スマート３Ｄ　Ｙ</t>
  </si>
  <si>
    <t>開発品Ｘ</t>
  </si>
  <si>
    <t>開発品Ｙ</t>
  </si>
  <si>
    <t>Ｃｕｂｅ用</t>
  </si>
  <si>
    <t>Ｔｏｕｃｈ用</t>
  </si>
  <si>
    <t>カスタマイズ品</t>
  </si>
  <si>
    <t>ＰｒｏＸシリーズ用</t>
  </si>
  <si>
    <t>アーク溶接用</t>
  </si>
  <si>
    <t>デスクトップＦＤＭ</t>
  </si>
  <si>
    <t>大型ＦＤＭ</t>
  </si>
  <si>
    <t>出力サービス</t>
  </si>
  <si>
    <t>樹脂ＳＬＳ</t>
  </si>
  <si>
    <t>ＣＪＰ石膏</t>
  </si>
  <si>
    <t>ＭＪＰ樹脂</t>
  </si>
  <si>
    <t>ＬＡＮ</t>
  </si>
  <si>
    <t>ＬＡＪ</t>
  </si>
  <si>
    <t>ＪＲ</t>
  </si>
  <si>
    <t>ＵＧ</t>
  </si>
  <si>
    <t>ＴＨ</t>
  </si>
  <si>
    <t>ＴＷ</t>
  </si>
  <si>
    <t>ＴＫ</t>
  </si>
  <si>
    <t>ビニバンＢＶ</t>
  </si>
  <si>
    <t>マグネードＢＭ</t>
  </si>
  <si>
    <t>スケールＪＳ</t>
  </si>
  <si>
    <t>スケールＪＭ</t>
  </si>
  <si>
    <t>スケールＪＬ</t>
  </si>
  <si>
    <t>スケールＪＣ</t>
  </si>
  <si>
    <t>スケールその他</t>
  </si>
  <si>
    <t>ドラフターサイドＳＴ</t>
  </si>
  <si>
    <t>ドラフティングシートＥＶ</t>
  </si>
  <si>
    <t>ドラフティングシートその他</t>
  </si>
  <si>
    <t>ドラフティングプレートセット</t>
  </si>
  <si>
    <t>ドラフライトＬＥ</t>
  </si>
  <si>
    <t>製図用椅子ＣＳ</t>
  </si>
  <si>
    <t>製図用椅子ＣＲ</t>
  </si>
  <si>
    <t>ライトボードＭＬＴ</t>
  </si>
  <si>
    <t>ライトボードＳＬＴ</t>
  </si>
  <si>
    <t>ライナーボードＵＴ</t>
  </si>
  <si>
    <t>ライナーボードＵＭ</t>
  </si>
  <si>
    <t>ＮＣＬ</t>
  </si>
  <si>
    <t>ＣＬＲ</t>
  </si>
  <si>
    <t>ＳＬＲ</t>
  </si>
  <si>
    <t>ＤＭＲ</t>
  </si>
  <si>
    <t>ＵＬＲ</t>
  </si>
  <si>
    <t>エンコーダＡ</t>
  </si>
  <si>
    <t>エンコーダＯ</t>
  </si>
  <si>
    <t>エンコーダＳ</t>
  </si>
  <si>
    <t>エンコーダＣ</t>
  </si>
  <si>
    <t>小型エンコーダＵＮ</t>
  </si>
  <si>
    <t>エンコーダＮＢ</t>
  </si>
  <si>
    <t>リニアエンコーダＤＳ／ＤＸ</t>
  </si>
  <si>
    <t>リニアエンコーダＤ－５４０／５４００</t>
  </si>
  <si>
    <t>ジャッキ検出器Ｄ－２１６０－３</t>
  </si>
  <si>
    <t>リニアエンコーダＤＥＳ／ＤＥＸ</t>
  </si>
  <si>
    <t>リニアエンコーダＤ－１０００Ｚ</t>
  </si>
  <si>
    <t>リニアエンコーダＤＥ－０４</t>
  </si>
  <si>
    <t>リニアエンコーダＡＣ－０４</t>
  </si>
  <si>
    <t>ポテンシオＰＥ</t>
  </si>
  <si>
    <t>リニアエンコーダＤＬ－０７</t>
  </si>
  <si>
    <t>リニアエンコーダＤＬ－１０</t>
  </si>
  <si>
    <t>リニアエンコーダＤＬ－２０</t>
  </si>
  <si>
    <t>リニアエンコーダＤＬ－３０Ｉ</t>
  </si>
  <si>
    <t>ワイヤーエンコーダＢＸ７７－４３６９</t>
  </si>
  <si>
    <t>ＯＰＲ－４Ｘ</t>
  </si>
  <si>
    <t>ＯＰＲ－１Ｘ</t>
  </si>
  <si>
    <t>ＯＰＲ－２２</t>
  </si>
  <si>
    <t>ＫＰＳ</t>
  </si>
  <si>
    <t>ＮＡＳ</t>
  </si>
  <si>
    <t>ＮＰＳ</t>
  </si>
  <si>
    <t>ＳＰＳ</t>
  </si>
  <si>
    <t>バイスＦＶＡ－４０</t>
  </si>
  <si>
    <t>ＬＴ</t>
  </si>
  <si>
    <t>Ｓｕｉｔｅ</t>
  </si>
  <si>
    <t>Ｓｐｉｒｉｔ</t>
  </si>
  <si>
    <t>ＣＡＤ－２Ｄ</t>
  </si>
  <si>
    <t>ＣＡＤ－３Ｄ</t>
  </si>
  <si>
    <t>ＥＣＡＤ－２Ｄ</t>
  </si>
  <si>
    <t>Ｗｉｓｅｍａｎ</t>
  </si>
  <si>
    <t>ＲＥＶＩＰＳ</t>
  </si>
  <si>
    <t>Ｅｄｓｗｅｅｐ</t>
  </si>
  <si>
    <t>ＴｉｆｆＷｒｔ</t>
  </si>
  <si>
    <t>ＩＦＬ</t>
  </si>
  <si>
    <t>ＥＣ</t>
  </si>
  <si>
    <t>ＭＵＴ</t>
  </si>
  <si>
    <t>ＬＥＤシート</t>
  </si>
  <si>
    <t>テルスター</t>
  </si>
  <si>
    <t>ＴＬ</t>
  </si>
  <si>
    <t>331010001</t>
  </si>
  <si>
    <t>331010002</t>
  </si>
  <si>
    <t>PRP</t>
  </si>
  <si>
    <t>ﾄﾞﾗﾌﾀ- SY-80</t>
  </si>
  <si>
    <t>1U001000</t>
  </si>
  <si>
    <t>ドラフタ－ＳＹ－８０</t>
  </si>
  <si>
    <t>分  類</t>
    <rPh sb="0" eb="1">
      <t>ブン</t>
    </rPh>
    <rPh sb="3" eb="4">
      <t>タグイ</t>
    </rPh>
    <phoneticPr fontId="26"/>
  </si>
  <si>
    <t>製品コード</t>
    <rPh sb="0" eb="2">
      <t>セイヒン</t>
    </rPh>
    <phoneticPr fontId="26"/>
  </si>
  <si>
    <t>説  明</t>
    <rPh sb="0" eb="1">
      <t>セツ</t>
    </rPh>
    <rPh sb="3" eb="4">
      <t>メイ</t>
    </rPh>
    <phoneticPr fontId="26"/>
  </si>
  <si>
    <t>勘定科目
Addon-Ctl</t>
    <rPh sb="0" eb="2">
      <t>カンジョウ</t>
    </rPh>
    <rPh sb="2" eb="4">
      <t>カモク</t>
    </rPh>
    <phoneticPr fontId="26"/>
  </si>
  <si>
    <t>備  考</t>
    <rPh sb="0" eb="1">
      <t>ソナエ</t>
    </rPh>
    <rPh sb="3" eb="4">
      <t>コウ</t>
    </rPh>
    <phoneticPr fontId="26"/>
  </si>
  <si>
    <t>製品・仕入・他</t>
    <rPh sb="0" eb="1">
      <t>セイ</t>
    </rPh>
    <rPh sb="1" eb="2">
      <t>シナ</t>
    </rPh>
    <rPh sb="3" eb="5">
      <t>シイ</t>
    </rPh>
    <rPh sb="6" eb="7">
      <t>ホカ</t>
    </rPh>
    <phoneticPr fontId="26"/>
  </si>
  <si>
    <t>ＯＰP</t>
    <phoneticPr fontId="26"/>
  </si>
  <si>
    <t>オプション品(製品)</t>
    <rPh sb="5" eb="6">
      <t>ヒン</t>
    </rPh>
    <rPh sb="7" eb="9">
      <t>セイヒン</t>
    </rPh>
    <phoneticPr fontId="26"/>
  </si>
  <si>
    <t>Option Parts Product</t>
    <phoneticPr fontId="26"/>
  </si>
  <si>
    <t>-</t>
    <phoneticPr fontId="26"/>
  </si>
  <si>
    <t>ＯＰG</t>
    <phoneticPr fontId="26"/>
  </si>
  <si>
    <t>オプション品(商品)</t>
    <rPh sb="5" eb="6">
      <t>ヒン</t>
    </rPh>
    <rPh sb="7" eb="9">
      <t>ショウヒン</t>
    </rPh>
    <phoneticPr fontId="26"/>
  </si>
  <si>
    <t>Option Parts Goods</t>
    <phoneticPr fontId="26"/>
  </si>
  <si>
    <t>ＦＰＭ</t>
    <phoneticPr fontId="26"/>
  </si>
  <si>
    <t>最終製品(自社)</t>
    <rPh sb="0" eb="2">
      <t>サイシュウ</t>
    </rPh>
    <rPh sb="2" eb="4">
      <t>セイヒン</t>
    </rPh>
    <rPh sb="5" eb="7">
      <t>ジシャ</t>
    </rPh>
    <phoneticPr fontId="26"/>
  </si>
  <si>
    <t>Final Product Mutoh</t>
    <phoneticPr fontId="26"/>
  </si>
  <si>
    <t>ＦＰＯ</t>
    <phoneticPr fontId="26"/>
  </si>
  <si>
    <t>最終製品(ＯＥＭ)</t>
    <rPh sb="0" eb="2">
      <t>サイシュウ</t>
    </rPh>
    <rPh sb="2" eb="4">
      <t>セイヒン</t>
    </rPh>
    <phoneticPr fontId="26"/>
  </si>
  <si>
    <t>Final Product Oem</t>
    <phoneticPr fontId="26"/>
  </si>
  <si>
    <t>FPC</t>
    <phoneticPr fontId="3"/>
  </si>
  <si>
    <t>最終製品(自社別注)</t>
    <rPh sb="0" eb="2">
      <t>サイシュウ</t>
    </rPh>
    <rPh sb="2" eb="4">
      <t>セイヒン</t>
    </rPh>
    <rPh sb="5" eb="7">
      <t>ジシャ</t>
    </rPh>
    <rPh sb="7" eb="9">
      <t>ベッチュウ</t>
    </rPh>
    <phoneticPr fontId="26"/>
  </si>
  <si>
    <t>Final Product Custum</t>
    <phoneticPr fontId="26"/>
  </si>
  <si>
    <t>自社製品の別注品（対象Cコード開発）</t>
    <rPh sb="0" eb="2">
      <t>ジシャ</t>
    </rPh>
    <rPh sb="2" eb="4">
      <t>セイヒン</t>
    </rPh>
    <rPh sb="5" eb="7">
      <t>ベッチュウ</t>
    </rPh>
    <rPh sb="7" eb="8">
      <t>ヒン</t>
    </rPh>
    <rPh sb="9" eb="11">
      <t>タイショウ</t>
    </rPh>
    <rPh sb="15" eb="17">
      <t>カイハツ</t>
    </rPh>
    <phoneticPr fontId="3"/>
  </si>
  <si>
    <t>PS</t>
    <phoneticPr fontId="3"/>
  </si>
  <si>
    <t>製品仕入</t>
    <rPh sb="0" eb="2">
      <t>セイヒン</t>
    </rPh>
    <rPh sb="2" eb="4">
      <t>シイ</t>
    </rPh>
    <phoneticPr fontId="3"/>
  </si>
  <si>
    <t>Product Stocking</t>
    <phoneticPr fontId="3"/>
  </si>
  <si>
    <t>GS</t>
    <phoneticPr fontId="3"/>
  </si>
  <si>
    <t>商品仕入</t>
    <rPh sb="0" eb="2">
      <t>ショウヒン</t>
    </rPh>
    <rPh sb="2" eb="4">
      <t>シイ</t>
    </rPh>
    <phoneticPr fontId="3"/>
  </si>
  <si>
    <t>Goods Stocking</t>
    <phoneticPr fontId="3"/>
  </si>
  <si>
    <t>市販製品の仕入</t>
    <rPh sb="0" eb="2">
      <t>シハン</t>
    </rPh>
    <rPh sb="2" eb="4">
      <t>セイヒン</t>
    </rPh>
    <rPh sb="5" eb="7">
      <t>シイ</t>
    </rPh>
    <phoneticPr fontId="3"/>
  </si>
  <si>
    <t>ＭＰ</t>
    <phoneticPr fontId="26"/>
  </si>
  <si>
    <t>Materials Purchase</t>
    <phoneticPr fontId="26"/>
  </si>
  <si>
    <t>ＭＳ</t>
    <phoneticPr fontId="26"/>
  </si>
  <si>
    <t>資材補材品</t>
    <rPh sb="0" eb="2">
      <t>シザイ</t>
    </rPh>
    <rPh sb="2" eb="3">
      <t>ホ</t>
    </rPh>
    <rPh sb="3" eb="4">
      <t>ザイ</t>
    </rPh>
    <rPh sb="4" eb="5">
      <t>シナ</t>
    </rPh>
    <phoneticPr fontId="26"/>
  </si>
  <si>
    <t>Materials Supplement</t>
    <phoneticPr fontId="26"/>
  </si>
  <si>
    <t>間接材料費の補助材料費を指す</t>
    <rPh sb="0" eb="2">
      <t>カンセツ</t>
    </rPh>
    <rPh sb="2" eb="4">
      <t>ザイリョウ</t>
    </rPh>
    <rPh sb="4" eb="5">
      <t>ヒ</t>
    </rPh>
    <rPh sb="6" eb="8">
      <t>ホジョ</t>
    </rPh>
    <rPh sb="8" eb="11">
      <t>ザイリョウヒ</t>
    </rPh>
    <rPh sb="12" eb="13">
      <t>サ</t>
    </rPh>
    <phoneticPr fontId="26"/>
  </si>
  <si>
    <t>ＧＰ</t>
    <phoneticPr fontId="26"/>
  </si>
  <si>
    <t>General Purchase</t>
    <phoneticPr fontId="26"/>
  </si>
  <si>
    <t>ー
109999999</t>
    <phoneticPr fontId="3"/>
  </si>
  <si>
    <t>****（保守パーツ型式）
33200XXXX</t>
    <rPh sb="5" eb="7">
      <t>ホシュ</t>
    </rPh>
    <rPh sb="10" eb="12">
      <t>カタシキ</t>
    </rPh>
    <phoneticPr fontId="3"/>
  </si>
  <si>
    <t>****（製品型式）
33201XXXX</t>
    <phoneticPr fontId="3"/>
  </si>
  <si>
    <t>売値</t>
    <rPh sb="0" eb="2">
      <t>ウリネ</t>
    </rPh>
    <phoneticPr fontId="3"/>
  </si>
  <si>
    <t>品目</t>
    <rPh sb="0" eb="2">
      <t>ヒンモク</t>
    </rPh>
    <phoneticPr fontId="3"/>
  </si>
  <si>
    <t>品目(英語）</t>
    <rPh sb="0" eb="2">
      <t>ヒンモク</t>
    </rPh>
    <rPh sb="3" eb="5">
      <t>エイゴ</t>
    </rPh>
    <phoneticPr fontId="3"/>
  </si>
  <si>
    <t>-</t>
    <phoneticPr fontId="3"/>
  </si>
  <si>
    <t>1U001046</t>
  </si>
  <si>
    <t>MUT-T104AH</t>
  </si>
  <si>
    <t>LED照明</t>
  </si>
  <si>
    <t>品目(見積）</t>
    <rPh sb="0" eb="2">
      <t>ヒンモク</t>
    </rPh>
    <rPh sb="3" eb="5">
      <t>ミツモリ</t>
    </rPh>
    <phoneticPr fontId="3"/>
  </si>
  <si>
    <t>1U003902</t>
  </si>
  <si>
    <t>XC-80RS2 ﾛｰﾙｼｬﾌﾄ</t>
  </si>
  <si>
    <t>２インチシャフト　ＸＣ－８０ＲＳ２</t>
  </si>
  <si>
    <t>1U006267</t>
  </si>
  <si>
    <t>★★OEM PM-7000C (09/04)</t>
  </si>
  <si>
    <t>1U001485</t>
  </si>
  <si>
    <t>ﾎｼｭP-A/CｺｳｼﾝBAS</t>
  </si>
  <si>
    <t>CAD保守</t>
  </si>
  <si>
    <t>AN-10153-01</t>
  </si>
  <si>
    <t>ﾏｷﾄﾘﾌﾗﾝｼﾞ</t>
  </si>
  <si>
    <t>Take Up Flange</t>
  </si>
  <si>
    <t>DE-33849-02</t>
  </si>
  <si>
    <t>(補)梱包ﾗﾍﾞﾙ</t>
  </si>
  <si>
    <t>Packing Label</t>
  </si>
  <si>
    <t>品目例</t>
    <rPh sb="0" eb="2">
      <t>ヒンモク</t>
    </rPh>
    <rPh sb="2" eb="3">
      <t>レイ</t>
    </rPh>
    <phoneticPr fontId="3"/>
  </si>
  <si>
    <t>品目</t>
  </si>
  <si>
    <t>改訂番号</t>
  </si>
  <si>
    <t>図面番号</t>
  </si>
  <si>
    <t>購買担当</t>
  </si>
  <si>
    <t>ドロップダウンリストに表示</t>
  </si>
  <si>
    <t>単位</t>
  </si>
  <si>
    <t>区分</t>
  </si>
  <si>
    <t>単価</t>
  </si>
  <si>
    <t>重量単位</t>
  </si>
  <si>
    <t>商品</t>
  </si>
  <si>
    <t>NAFTA原産国</t>
  </si>
  <si>
    <t>域内原産割合(RVC)要件対象</t>
  </si>
  <si>
    <t>特恵基準</t>
  </si>
  <si>
    <t>生産者</t>
  </si>
  <si>
    <t>長さの線寸法</t>
  </si>
  <si>
    <t>線寸法測定単位</t>
  </si>
  <si>
    <t>幅の線寸法</t>
  </si>
  <si>
    <t>高さの線寸法</t>
  </si>
  <si>
    <t>密度</t>
  </si>
  <si>
    <t>密度測定単位</t>
  </si>
  <si>
    <t>地域</t>
  </si>
  <si>
    <t>エリア測定単位</t>
  </si>
  <si>
    <t>大量バルク</t>
  </si>
  <si>
    <t>大量バルク測定単位</t>
  </si>
  <si>
    <t>大量連</t>
  </si>
  <si>
    <t>大量連測定単位</t>
  </si>
  <si>
    <t>用紙基準</t>
  </si>
  <si>
    <t>グレード</t>
  </si>
  <si>
    <t>異常なサイズ</t>
  </si>
  <si>
    <t>ピックワークベンチで許可</t>
  </si>
  <si>
    <t>事業名</t>
  </si>
  <si>
    <t>製品セグメントの説明</t>
  </si>
  <si>
    <t>品目分類の説明</t>
  </si>
  <si>
    <t>商品分類の説明</t>
  </si>
  <si>
    <t>シリーズの説明</t>
  </si>
  <si>
    <t>市場名</t>
  </si>
  <si>
    <t>プラットフォームの説明</t>
  </si>
  <si>
    <t>製商区分の説明</t>
  </si>
  <si>
    <t>売上計上区分名</t>
  </si>
  <si>
    <t>品目2(見積)</t>
  </si>
  <si>
    <t>品目3(英語)</t>
  </si>
  <si>
    <t>製品群の説明</t>
  </si>
  <si>
    <t>事業セグメントの説明</t>
  </si>
  <si>
    <t>製品セグメント②</t>
  </si>
  <si>
    <t>品目分類③</t>
  </si>
  <si>
    <t>商品分類④</t>
  </si>
  <si>
    <t>シリーズ⑤</t>
  </si>
  <si>
    <t>※黄色のセルでリストから番号を選択すると内容が確認できます。(分析時項目①から⑤は順に設定しないと使用番号は正しく表示されません）</t>
    <rPh sb="1" eb="3">
      <t>キイロ</t>
    </rPh>
    <rPh sb="12" eb="14">
      <t>バンゴウ</t>
    </rPh>
    <rPh sb="15" eb="17">
      <t>センタク</t>
    </rPh>
    <rPh sb="20" eb="22">
      <t>ナイヨウ</t>
    </rPh>
    <rPh sb="23" eb="25">
      <t>カクニン</t>
    </rPh>
    <rPh sb="31" eb="33">
      <t>ブンセキ</t>
    </rPh>
    <rPh sb="33" eb="34">
      <t>ジ</t>
    </rPh>
    <rPh sb="34" eb="36">
      <t>コウモク</t>
    </rPh>
    <rPh sb="41" eb="42">
      <t>ジュン</t>
    </rPh>
    <rPh sb="43" eb="45">
      <t>セッテイ</t>
    </rPh>
    <rPh sb="49" eb="51">
      <t>シヨウ</t>
    </rPh>
    <rPh sb="51" eb="53">
      <t>バンゴウ</t>
    </rPh>
    <rPh sb="54" eb="55">
      <t>タダ</t>
    </rPh>
    <rPh sb="57" eb="59">
      <t>ヒョウジ</t>
    </rPh>
    <phoneticPr fontId="3"/>
  </si>
  <si>
    <t>更新
内容</t>
    <rPh sb="0" eb="2">
      <t>コウシン</t>
    </rPh>
    <rPh sb="3" eb="5">
      <t>ナイヨウ</t>
    </rPh>
    <phoneticPr fontId="3"/>
  </si>
  <si>
    <t>MUTOHで作成</t>
    <rPh sb="6" eb="8">
      <t>サクセイ</t>
    </rPh>
    <phoneticPr fontId="3"/>
  </si>
  <si>
    <t>武藤カスタム製品の仕入品</t>
    <rPh sb="0" eb="2">
      <t>ムトウ</t>
    </rPh>
    <rPh sb="6" eb="8">
      <t>セイヒン</t>
    </rPh>
    <rPh sb="9" eb="11">
      <t>シイ</t>
    </rPh>
    <rPh sb="11" eb="12">
      <t>ヒン</t>
    </rPh>
    <phoneticPr fontId="3"/>
  </si>
  <si>
    <t>40列</t>
    <rPh sb="2" eb="3">
      <t>レツ</t>
    </rPh>
    <phoneticPr fontId="3"/>
  </si>
  <si>
    <t>14列</t>
    <rPh sb="2" eb="3">
      <t>レツ</t>
    </rPh>
    <phoneticPr fontId="3"/>
  </si>
  <si>
    <t>40：英字・数字・カタカナ
(半角）</t>
    <rPh sb="3" eb="5">
      <t>エイジ</t>
    </rPh>
    <phoneticPr fontId="3"/>
  </si>
  <si>
    <t>SOUTH AFRICA</t>
  </si>
  <si>
    <t>販社</t>
    <rPh sb="0" eb="2">
      <t>ハンシャ</t>
    </rPh>
    <phoneticPr fontId="3"/>
  </si>
  <si>
    <t>MUT</t>
  </si>
  <si>
    <t>部品／
購買品</t>
    <rPh sb="0" eb="1">
      <t>ブ</t>
    </rPh>
    <rPh sb="1" eb="2">
      <t>シナ</t>
    </rPh>
    <rPh sb="4" eb="6">
      <t>コウバイ</t>
    </rPh>
    <rPh sb="6" eb="7">
      <t>ヒン</t>
    </rPh>
    <phoneticPr fontId="26"/>
  </si>
  <si>
    <t>原価</t>
    <rPh sb="0" eb="2">
      <t>ゲンカ</t>
    </rPh>
    <phoneticPr fontId="3"/>
  </si>
  <si>
    <t>数値</t>
    <rPh sb="0" eb="2">
      <t>スウチ</t>
    </rPh>
    <phoneticPr fontId="3"/>
  </si>
  <si>
    <t>ＸＰＪ－１６８２ＵR</t>
  </si>
  <si>
    <t>★ＸＰＪ－３２８４ＵＲ</t>
    <phoneticPr fontId="3"/>
  </si>
  <si>
    <t>ＸＰＪ－１６４２ＷＲ</t>
    <phoneticPr fontId="3"/>
  </si>
  <si>
    <t>ＸＰＪ－１６４１ＷＲ</t>
    <phoneticPr fontId="3"/>
  </si>
  <si>
    <t>ＵＨインク</t>
    <phoneticPr fontId="3"/>
  </si>
  <si>
    <t>ＵＳインク</t>
    <phoneticPr fontId="3"/>
  </si>
  <si>
    <t>価格</t>
  </si>
  <si>
    <t>価格2</t>
  </si>
  <si>
    <t>価格3</t>
  </si>
  <si>
    <t>価格4</t>
  </si>
  <si>
    <t>価格5</t>
  </si>
  <si>
    <t>価格6</t>
  </si>
  <si>
    <t>基準数1</t>
  </si>
  <si>
    <t>基準コード1</t>
  </si>
  <si>
    <t>金額/率1</t>
  </si>
  <si>
    <t>値1</t>
  </si>
  <si>
    <t>計算価格1</t>
  </si>
  <si>
    <t>基準数2</t>
  </si>
  <si>
    <t>基準コード2</t>
  </si>
  <si>
    <t>値2</t>
  </si>
  <si>
    <t>金額/率2</t>
  </si>
  <si>
    <t>計算価格2</t>
  </si>
  <si>
    <t>基準数3</t>
  </si>
  <si>
    <t>基準コード3</t>
  </si>
  <si>
    <t>金額/率3</t>
  </si>
  <si>
    <t>値3</t>
  </si>
  <si>
    <t>計算価格3</t>
  </si>
  <si>
    <t>基準数4</t>
  </si>
  <si>
    <t>基準コード4</t>
  </si>
  <si>
    <t>金額/率4</t>
  </si>
  <si>
    <t>値4</t>
  </si>
  <si>
    <t>計算価格4</t>
  </si>
  <si>
    <t>基準数5</t>
  </si>
  <si>
    <t>基準コード5</t>
  </si>
  <si>
    <t>金額/率5</t>
  </si>
  <si>
    <t>値5</t>
  </si>
  <si>
    <t>計算価格5</t>
  </si>
  <si>
    <t>価格1</t>
  </si>
  <si>
    <t>率(%)</t>
  </si>
  <si>
    <t>EA</t>
    <phoneticPr fontId="3"/>
  </si>
  <si>
    <t>その他</t>
    <rPh sb="2" eb="3">
      <t>ホカ</t>
    </rPh>
    <phoneticPr fontId="3"/>
  </si>
  <si>
    <t>NS</t>
    <phoneticPr fontId="3"/>
  </si>
  <si>
    <t>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</si>
</sst>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yyyy/mm/dd"/>
    <numFmt numFmtId="178" formatCode="#,##0_);[Red]\(#,##0\)"/>
  </numFmts>
  <fonts count="33">
    <font>
      <sz val="11"/>
      <color theme="1"/>
      <name val="游ゴシック"/>
      <family val="2"/>
      <charset val="128"/>
      <scheme val="minor"/>
    </font>
    <font>
      <sz val="11"/>
      <name val="ＭＳ 明朝"/>
      <family val="1"/>
      <charset val="128"/>
    </font>
    <font>
      <sz val="12"/>
      <name val="ＭＳ 明朝"/>
      <family val="1"/>
      <charset val="128"/>
    </font>
    <font>
      <sz val="6"/>
      <name val="游ゴシック"/>
      <family val="2"/>
      <charset val="128"/>
      <scheme val="minor"/>
    </font>
    <font>
      <sz val="10"/>
      <name val="ＭＳ 明朝"/>
      <family val="1"/>
      <charset val="128"/>
    </font>
    <font>
      <sz val="6"/>
      <name val="ＭＳ 明朝"/>
      <family val="1"/>
      <charset val="128"/>
    </font>
    <font>
      <b/>
      <sz val="11"/>
      <color rgb="FF000000"/>
      <name val="ＭＳ 明朝"/>
      <family val="1"/>
      <charset val="128"/>
    </font>
    <font>
      <sz val="9"/>
      <color indexed="12"/>
      <name val="ＭＳ 明朝"/>
      <family val="1"/>
      <charset val="128"/>
    </font>
    <font>
      <sz val="24"/>
      <name val="ＭＳ 明朝"/>
      <family val="1"/>
      <charset val="128"/>
    </font>
    <font>
      <sz val="10"/>
      <name val="Century"/>
      <family val="1"/>
    </font>
    <font>
      <sz val="18"/>
      <name val="ＭＳ ゴシック"/>
      <family val="3"/>
      <charset val="128"/>
    </font>
    <font>
      <sz val="10"/>
      <color indexed="33"/>
      <name val="ＭＳ 明朝"/>
      <family val="1"/>
      <charset val="128"/>
    </font>
    <font>
      <sz val="11"/>
      <color indexed="10"/>
      <name val="ＭＳ 明朝"/>
      <family val="1"/>
      <charset val="128"/>
    </font>
    <font>
      <sz val="10"/>
      <name val="ＭＳ ゴシック"/>
      <family val="3"/>
      <charset val="128"/>
    </font>
    <font>
      <sz val="10"/>
      <color indexed="8"/>
      <name val="ＭＳ ゴシック"/>
      <family val="3"/>
      <charset val="128"/>
    </font>
    <font>
      <sz val="9"/>
      <color indexed="81"/>
      <name val="ＭＳ Ｐゴシック"/>
      <family val="3"/>
      <charset val="128"/>
    </font>
    <font>
      <b/>
      <sz val="11"/>
      <color theme="1"/>
      <name val="Meiryo UI"/>
      <family val="3"/>
      <charset val="128"/>
    </font>
    <font>
      <sz val="11"/>
      <color theme="1"/>
      <name val="Meiryo UI"/>
      <family val="3"/>
      <charset val="128"/>
    </font>
    <font>
      <b/>
      <sz val="11"/>
      <name val="Meiryo UI"/>
      <family val="3"/>
      <charset val="128"/>
    </font>
    <font>
      <b/>
      <sz val="11"/>
      <color theme="0" tint="-0.499984740745262"/>
      <name val="Meiryo UI"/>
      <family val="3"/>
      <charset val="128"/>
    </font>
    <font>
      <sz val="11"/>
      <name val="Meiryo UI"/>
      <family val="3"/>
      <charset val="128"/>
    </font>
    <font>
      <sz val="11"/>
      <color theme="0" tint="-0.499984740745262"/>
      <name val="Meiryo UI"/>
      <family val="3"/>
      <charset val="128"/>
    </font>
    <font>
      <sz val="9"/>
      <color indexed="81"/>
      <name val="MS P ゴシック"/>
      <family val="3"/>
      <charset val="128"/>
    </font>
    <font>
      <b/>
      <sz val="9"/>
      <color indexed="81"/>
      <name val="MS P ゴシック"/>
      <family val="3"/>
      <charset val="128"/>
    </font>
    <font>
      <sz val="11"/>
      <name val="ＭＳ Ｐゴシック"/>
      <family val="3"/>
      <charset val="128"/>
    </font>
    <font>
      <sz val="11"/>
      <name val="游ゴシック"/>
      <family val="3"/>
      <charset val="128"/>
      <scheme val="minor"/>
    </font>
    <font>
      <sz val="6"/>
      <name val="ＭＳ Ｐゴシック"/>
      <family val="3"/>
      <charset val="128"/>
    </font>
    <font>
      <b/>
      <sz val="12"/>
      <name val="ＭＳ Ｐゴシック"/>
      <family val="3"/>
      <charset val="128"/>
    </font>
    <font>
      <sz val="12"/>
      <name val="ＭＳ Ｐゴシック"/>
      <family val="3"/>
      <charset val="128"/>
    </font>
    <font>
      <sz val="10.5"/>
      <name val="ＭＳ 明朝"/>
      <family val="1"/>
      <charset val="128"/>
    </font>
    <font>
      <sz val="10"/>
      <color rgb="FFFF0000"/>
      <name val="ＭＳ 明朝"/>
      <family val="1"/>
      <charset val="128"/>
    </font>
    <font>
      <sz val="11"/>
      <color theme="1"/>
      <name val="Meiryo UI"/>
      <family val="2"/>
      <charset val="128"/>
    </font>
    <font>
      <b/>
      <sz val="11"/>
      <color rgb="FFFF0000"/>
      <name val="游ゴシック"/>
      <family val="3"/>
      <charset val="128"/>
      <scheme val="minor"/>
    </font>
  </fonts>
  <fills count="13">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gray0625">
        <bgColor theme="7" tint="0.79998168889431442"/>
      </patternFill>
    </fill>
  </fills>
  <borders count="96">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right/>
      <top style="thin">
        <color indexed="64"/>
      </top>
      <bottom/>
      <diagonal/>
    </border>
    <border>
      <left style="thin">
        <color indexed="64"/>
      </left>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double">
        <color indexed="64"/>
      </left>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hair">
        <color indexed="64"/>
      </right>
      <top/>
      <bottom style="medium">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0" fontId="24" fillId="0" borderId="0"/>
    <xf numFmtId="0" fontId="31" fillId="0" borderId="0">
      <alignment vertical="center"/>
    </xf>
  </cellStyleXfs>
  <cellXfs count="280">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3" xfId="0" applyBorder="1">
      <alignment vertical="center"/>
    </xf>
    <xf numFmtId="0" fontId="0" fillId="0" borderId="1" xfId="0" applyBorder="1">
      <alignment vertical="center"/>
    </xf>
    <xf numFmtId="0" fontId="0" fillId="0" borderId="14" xfId="0" applyBorder="1">
      <alignment vertical="center"/>
    </xf>
    <xf numFmtId="0" fontId="0" fillId="0" borderId="11" xfId="0" applyBorder="1">
      <alignment vertical="center"/>
    </xf>
    <xf numFmtId="0" fontId="0" fillId="0" borderId="12"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1" fillId="0" borderId="0" xfId="1" applyAlignment="1"/>
    <xf numFmtId="0" fontId="7" fillId="0" borderId="0" xfId="1" applyFont="1" applyAlignment="1"/>
    <xf numFmtId="0" fontId="4" fillId="0" borderId="0" xfId="1" applyFont="1" applyAlignment="1"/>
    <xf numFmtId="0" fontId="13" fillId="0" borderId="24" xfId="1" applyFont="1" applyBorder="1" applyAlignment="1" applyProtection="1">
      <protection locked="0"/>
    </xf>
    <xf numFmtId="176" fontId="7" fillId="0" borderId="0" xfId="1" applyNumberFormat="1" applyFont="1" applyAlignment="1"/>
    <xf numFmtId="0" fontId="13" fillId="0" borderId="29" xfId="1" applyFont="1" applyBorder="1" applyAlignment="1" applyProtection="1">
      <protection locked="0"/>
    </xf>
    <xf numFmtId="0" fontId="13" fillId="0" borderId="26" xfId="1" applyFont="1" applyFill="1" applyBorder="1" applyAlignment="1"/>
    <xf numFmtId="0" fontId="4" fillId="0" borderId="0" xfId="1" applyFont="1" applyAlignment="1" applyProtection="1"/>
    <xf numFmtId="1" fontId="4" fillId="0" borderId="0" xfId="1" applyNumberFormat="1" applyFont="1" applyAlignment="1"/>
    <xf numFmtId="1" fontId="13" fillId="0" borderId="27" xfId="1" applyNumberFormat="1" applyFont="1" applyBorder="1" applyAlignment="1" applyProtection="1">
      <alignment horizontal="center" vertical="center"/>
      <protection locked="0"/>
    </xf>
    <xf numFmtId="0" fontId="0" fillId="0" borderId="35" xfId="0" applyBorder="1">
      <alignment vertical="center"/>
    </xf>
    <xf numFmtId="0" fontId="16" fillId="0" borderId="0" xfId="0" applyFont="1" applyAlignment="1">
      <alignment horizontal="center" vertical="center"/>
    </xf>
    <xf numFmtId="0" fontId="17" fillId="0" borderId="0" xfId="0" applyFont="1" applyAlignment="1">
      <alignment horizontal="center" vertical="center"/>
    </xf>
    <xf numFmtId="177" fontId="17" fillId="0" borderId="0" xfId="0" applyNumberFormat="1" applyFont="1">
      <alignment vertical="center"/>
    </xf>
    <xf numFmtId="177" fontId="16" fillId="0" borderId="0" xfId="0" applyNumberFormat="1" applyFont="1">
      <alignment vertical="center"/>
    </xf>
    <xf numFmtId="0" fontId="18" fillId="2" borderId="15"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2" xfId="0" applyBorder="1" applyAlignment="1">
      <alignment horizontal="right" vertical="center"/>
    </xf>
    <xf numFmtId="0" fontId="0" fillId="0" borderId="12" xfId="0" applyFill="1" applyBorder="1">
      <alignment vertical="center"/>
    </xf>
    <xf numFmtId="0" fontId="13" fillId="0" borderId="25" xfId="1" applyFont="1" applyFill="1" applyBorder="1" applyAlignment="1">
      <alignment horizontal="center" vertical="center"/>
    </xf>
    <xf numFmtId="0" fontId="0" fillId="0" borderId="49" xfId="0" applyBorder="1">
      <alignment vertical="center"/>
    </xf>
    <xf numFmtId="0" fontId="0" fillId="0" borderId="51" xfId="0" applyBorder="1">
      <alignment vertical="center"/>
    </xf>
    <xf numFmtId="0" fontId="16" fillId="3" borderId="15"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5" xfId="0" applyFont="1" applyFill="1" applyBorder="1" applyAlignment="1">
      <alignment horizontal="center" vertical="center"/>
    </xf>
    <xf numFmtId="0" fontId="13" fillId="0" borderId="26" xfId="1" applyFont="1" applyBorder="1" applyAlignment="1">
      <alignment horizontal="center" vertical="center"/>
    </xf>
    <xf numFmtId="0" fontId="13" fillId="0" borderId="28" xfId="1" applyFont="1" applyFill="1" applyBorder="1" applyAlignment="1">
      <alignment horizontal="center"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0" xfId="0" applyBorder="1">
      <alignment vertical="center"/>
    </xf>
    <xf numFmtId="0" fontId="0" fillId="0" borderId="41" xfId="0" applyBorder="1">
      <alignment vertical="center"/>
    </xf>
    <xf numFmtId="0" fontId="0" fillId="0" borderId="3" xfId="0" applyBorder="1" applyAlignment="1">
      <alignment vertical="center" wrapText="1"/>
    </xf>
    <xf numFmtId="0" fontId="0" fillId="0" borderId="41" xfId="0" applyFill="1" applyBorder="1">
      <alignment vertical="center"/>
    </xf>
    <xf numFmtId="0" fontId="0" fillId="0" borderId="42" xfId="0" applyFill="1" applyBorder="1">
      <alignment vertical="center"/>
    </xf>
    <xf numFmtId="0" fontId="0" fillId="0" borderId="55" xfId="0" applyBorder="1">
      <alignment vertical="center"/>
    </xf>
    <xf numFmtId="49" fontId="0" fillId="0" borderId="15" xfId="0" applyNumberFormat="1" applyBorder="1" applyAlignment="1"/>
    <xf numFmtId="49" fontId="0" fillId="0" borderId="6" xfId="0" applyNumberFormat="1" applyBorder="1" applyAlignment="1"/>
    <xf numFmtId="0" fontId="0" fillId="6" borderId="0" xfId="0" applyFill="1" applyBorder="1">
      <alignment vertical="center"/>
    </xf>
    <xf numFmtId="1" fontId="13" fillId="0" borderId="25" xfId="1" applyNumberFormat="1" applyFont="1" applyFill="1" applyBorder="1" applyAlignment="1" applyProtection="1">
      <alignment horizontal="center" vertical="center"/>
      <protection locked="0"/>
    </xf>
    <xf numFmtId="1" fontId="13" fillId="0" borderId="28" xfId="1" applyNumberFormat="1" applyFont="1" applyFill="1" applyBorder="1" applyAlignment="1" applyProtection="1">
      <alignment horizontal="center" vertical="center"/>
      <protection locked="0"/>
    </xf>
    <xf numFmtId="0" fontId="0" fillId="0" borderId="15" xfId="0" applyBorder="1">
      <alignment vertical="center"/>
    </xf>
    <xf numFmtId="0" fontId="13" fillId="0" borderId="36" xfId="1" applyFont="1" applyFill="1" applyBorder="1" applyAlignment="1">
      <alignment horizontal="center" vertical="center"/>
    </xf>
    <xf numFmtId="0" fontId="0" fillId="0" borderId="52" xfId="0" applyNumberFormat="1" applyBorder="1">
      <alignment vertical="center"/>
    </xf>
    <xf numFmtId="0" fontId="0" fillId="0" borderId="4" xfId="0" applyNumberFormat="1" applyBorder="1">
      <alignment vertical="center"/>
    </xf>
    <xf numFmtId="49" fontId="24" fillId="0" borderId="6" xfId="0" applyNumberFormat="1" applyFont="1" applyBorder="1" applyAlignment="1"/>
    <xf numFmtId="49" fontId="0" fillId="0" borderId="0" xfId="0" applyNumberFormat="1" applyBorder="1" applyAlignment="1"/>
    <xf numFmtId="0" fontId="0" fillId="4" borderId="0" xfId="0" applyFill="1" applyBorder="1">
      <alignment vertical="center"/>
    </xf>
    <xf numFmtId="0" fontId="0" fillId="5" borderId="0" xfId="0" applyFill="1" applyBorder="1">
      <alignment vertical="center"/>
    </xf>
    <xf numFmtId="49" fontId="25" fillId="7" borderId="0" xfId="0" applyNumberFormat="1" applyFont="1" applyFill="1" applyBorder="1" applyAlignment="1"/>
    <xf numFmtId="0" fontId="25" fillId="7" borderId="0" xfId="0" applyFont="1" applyFill="1" applyBorder="1">
      <alignment vertical="center"/>
    </xf>
    <xf numFmtId="0" fontId="0" fillId="0" borderId="0" xfId="0" applyFill="1" applyBorder="1">
      <alignment vertical="center"/>
    </xf>
    <xf numFmtId="178" fontId="13" fillId="0" borderId="24" xfId="1" applyNumberFormat="1" applyFont="1" applyBorder="1" applyAlignment="1" applyProtection="1">
      <protection locked="0"/>
    </xf>
    <xf numFmtId="178" fontId="13" fillId="0" borderId="29" xfId="1" applyNumberFormat="1" applyFont="1" applyBorder="1" applyAlignment="1" applyProtection="1">
      <protection locked="0"/>
    </xf>
    <xf numFmtId="178" fontId="13" fillId="0" borderId="26" xfId="1" applyNumberFormat="1" applyFont="1" applyBorder="1" applyAlignment="1"/>
    <xf numFmtId="1" fontId="4" fillId="0" borderId="0" xfId="1" applyNumberFormat="1" applyFont="1" applyFill="1" applyAlignment="1">
      <alignment horizontal="centerContinuous"/>
    </xf>
    <xf numFmtId="0" fontId="1" fillId="0" borderId="0" xfId="1" applyFill="1" applyAlignment="1"/>
    <xf numFmtId="1" fontId="4" fillId="0" borderId="0" xfId="1" applyNumberFormat="1" applyFont="1" applyFill="1" applyAlignment="1"/>
    <xf numFmtId="0" fontId="0" fillId="0" borderId="0" xfId="0" applyFill="1">
      <alignment vertical="center"/>
    </xf>
    <xf numFmtId="1" fontId="1" fillId="0" borderId="15" xfId="1" applyNumberFormat="1" applyFill="1" applyBorder="1" applyAlignment="1">
      <alignment horizontal="center" wrapText="1"/>
    </xf>
    <xf numFmtId="1" fontId="1" fillId="0" borderId="15" xfId="1" applyNumberFormat="1" applyFill="1" applyBorder="1" applyAlignment="1">
      <alignment horizontal="center"/>
    </xf>
    <xf numFmtId="0" fontId="4" fillId="0" borderId="0" xfId="1" applyFont="1" applyFill="1" applyAlignment="1" applyProtection="1"/>
    <xf numFmtId="0" fontId="13" fillId="0" borderId="24" xfId="1" applyFont="1" applyFill="1" applyBorder="1" applyAlignment="1" applyProtection="1">
      <protection locked="0"/>
    </xf>
    <xf numFmtId="0" fontId="24" fillId="0" borderId="58" xfId="2" applyBorder="1" applyAlignment="1">
      <alignment horizontal="center" vertical="center"/>
    </xf>
    <xf numFmtId="0" fontId="24" fillId="0" borderId="59" xfId="2" applyFont="1" applyBorder="1" applyAlignment="1">
      <alignment horizontal="center" vertical="center"/>
    </xf>
    <xf numFmtId="0" fontId="24" fillId="0" borderId="60" xfId="2" applyFont="1" applyBorder="1" applyAlignment="1">
      <alignment horizontal="center" vertical="center"/>
    </xf>
    <xf numFmtId="0" fontId="24" fillId="0" borderId="60" xfId="2" applyFont="1" applyBorder="1" applyAlignment="1">
      <alignment horizontal="center" vertical="center" wrapText="1"/>
    </xf>
    <xf numFmtId="0" fontId="24" fillId="0" borderId="61" xfId="2" applyFont="1" applyBorder="1" applyAlignment="1">
      <alignment horizontal="center" vertical="center"/>
    </xf>
    <xf numFmtId="0" fontId="27" fillId="0" borderId="63" xfId="2" applyFont="1" applyFill="1" applyBorder="1" applyAlignment="1">
      <alignment horizontal="center" vertical="center"/>
    </xf>
    <xf numFmtId="0" fontId="24" fillId="0" borderId="63" xfId="2" applyFont="1" applyFill="1" applyBorder="1" applyAlignment="1">
      <alignment vertical="center"/>
    </xf>
    <xf numFmtId="0" fontId="28" fillId="0" borderId="64" xfId="2" applyFont="1" applyFill="1" applyBorder="1" applyAlignment="1">
      <alignment vertical="center"/>
    </xf>
    <xf numFmtId="0" fontId="28" fillId="0" borderId="64" xfId="2" applyFont="1" applyFill="1" applyBorder="1" applyAlignment="1">
      <alignment horizontal="center" vertical="center"/>
    </xf>
    <xf numFmtId="0" fontId="24" fillId="0" borderId="65" xfId="2" applyFont="1" applyFill="1" applyBorder="1" applyAlignment="1">
      <alignment vertical="center"/>
    </xf>
    <xf numFmtId="0" fontId="27" fillId="0" borderId="66" xfId="2" applyFont="1" applyFill="1" applyBorder="1" applyAlignment="1">
      <alignment horizontal="center" vertical="center"/>
    </xf>
    <xf numFmtId="0" fontId="24" fillId="0" borderId="66" xfId="2" applyFont="1" applyFill="1" applyBorder="1" applyAlignment="1">
      <alignment vertical="center"/>
    </xf>
    <xf numFmtId="0" fontId="28" fillId="0" borderId="67" xfId="2" applyFont="1" applyFill="1" applyBorder="1" applyAlignment="1">
      <alignment vertical="center"/>
    </xf>
    <xf numFmtId="0" fontId="28" fillId="0" borderId="67" xfId="2" applyFont="1" applyFill="1" applyBorder="1" applyAlignment="1">
      <alignment horizontal="center" vertical="center"/>
    </xf>
    <xf numFmtId="0" fontId="24" fillId="0" borderId="68" xfId="2" applyFont="1" applyFill="1" applyBorder="1" applyAlignment="1">
      <alignment vertical="center"/>
    </xf>
    <xf numFmtId="0" fontId="24" fillId="0" borderId="66" xfId="2" applyFill="1" applyBorder="1" applyAlignment="1">
      <alignment vertical="center"/>
    </xf>
    <xf numFmtId="0" fontId="24" fillId="0" borderId="68" xfId="2" applyFill="1" applyBorder="1" applyAlignment="1">
      <alignment vertical="center"/>
    </xf>
    <xf numFmtId="0" fontId="27" fillId="0" borderId="70" xfId="2" applyFont="1" applyFill="1" applyBorder="1" applyAlignment="1">
      <alignment horizontal="center" vertical="center"/>
    </xf>
    <xf numFmtId="0" fontId="24" fillId="0" borderId="70" xfId="2" applyFont="1" applyFill="1" applyBorder="1" applyAlignment="1">
      <alignment vertical="center"/>
    </xf>
    <xf numFmtId="0" fontId="28" fillId="0" borderId="72" xfId="2" applyFont="1" applyFill="1" applyBorder="1" applyAlignment="1">
      <alignment vertical="center"/>
    </xf>
    <xf numFmtId="0" fontId="24" fillId="0" borderId="71" xfId="2" applyFont="1" applyFill="1" applyBorder="1" applyAlignment="1">
      <alignment vertical="center"/>
    </xf>
    <xf numFmtId="0" fontId="27" fillId="0" borderId="74" xfId="2" applyFont="1" applyFill="1" applyBorder="1" applyAlignment="1">
      <alignment horizontal="center" vertical="center"/>
    </xf>
    <xf numFmtId="0" fontId="28" fillId="0" borderId="75" xfId="2" applyFont="1" applyFill="1" applyBorder="1" applyAlignment="1">
      <alignment vertical="center"/>
    </xf>
    <xf numFmtId="0" fontId="28" fillId="0" borderId="75" xfId="2" applyFont="1" applyFill="1" applyBorder="1" applyAlignment="1">
      <alignment horizontal="center" vertical="center"/>
    </xf>
    <xf numFmtId="0" fontId="24" fillId="0" borderId="76" xfId="2" applyFill="1" applyBorder="1" applyAlignment="1">
      <alignment vertical="center"/>
    </xf>
    <xf numFmtId="0" fontId="27" fillId="0" borderId="77" xfId="2" applyFont="1" applyFill="1" applyBorder="1" applyAlignment="1">
      <alignment horizontal="center" vertical="center"/>
    </xf>
    <xf numFmtId="0" fontId="29" fillId="0" borderId="77" xfId="2" applyFont="1" applyFill="1" applyBorder="1" applyAlignment="1">
      <alignment vertical="center"/>
    </xf>
    <xf numFmtId="0" fontId="28" fillId="0" borderId="78" xfId="2" applyFont="1" applyFill="1" applyBorder="1" applyAlignment="1">
      <alignment vertical="center"/>
    </xf>
    <xf numFmtId="0" fontId="28" fillId="0" borderId="78" xfId="2" applyFont="1" applyFill="1" applyBorder="1" applyAlignment="1">
      <alignment horizontal="center" vertical="center"/>
    </xf>
    <xf numFmtId="0" fontId="24" fillId="0" borderId="65" xfId="2" applyFill="1" applyBorder="1" applyAlignment="1">
      <alignment vertical="center"/>
    </xf>
    <xf numFmtId="0" fontId="29" fillId="0" borderId="74" xfId="2" applyFont="1" applyFill="1" applyBorder="1" applyAlignment="1">
      <alignment vertical="center"/>
    </xf>
    <xf numFmtId="0" fontId="1" fillId="0" borderId="0" xfId="1" applyBorder="1" applyAlignment="1"/>
    <xf numFmtId="0" fontId="4" fillId="0" borderId="0" xfId="1" applyFont="1" applyBorder="1" applyAlignment="1"/>
    <xf numFmtId="0" fontId="13" fillId="0" borderId="56" xfId="1" applyFont="1" applyBorder="1" applyAlignment="1" applyProtection="1">
      <protection locked="0"/>
    </xf>
    <xf numFmtId="178" fontId="13" fillId="0" borderId="56" xfId="1" applyNumberFormat="1" applyFont="1" applyBorder="1" applyAlignment="1" applyProtection="1">
      <protection locked="0"/>
    </xf>
    <xf numFmtId="1" fontId="13" fillId="0" borderId="82" xfId="1" applyNumberFormat="1" applyFont="1" applyBorder="1" applyAlignment="1" applyProtection="1">
      <alignment horizontal="center" vertical="center"/>
      <protection locked="0"/>
    </xf>
    <xf numFmtId="1" fontId="13" fillId="0" borderId="83" xfId="1" applyNumberFormat="1" applyFont="1" applyFill="1" applyBorder="1" applyAlignment="1" applyProtection="1">
      <alignment horizontal="center" vertical="center"/>
      <protection locked="0"/>
    </xf>
    <xf numFmtId="0" fontId="13" fillId="0" borderId="83" xfId="1" applyFont="1" applyFill="1" applyBorder="1" applyAlignment="1">
      <alignment horizontal="center" vertical="center"/>
    </xf>
    <xf numFmtId="0" fontId="20" fillId="0" borderId="36"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5"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center" vertical="center"/>
    </xf>
    <xf numFmtId="0" fontId="20" fillId="0" borderId="0" xfId="0" applyFont="1" applyAlignment="1">
      <alignment horizontal="center" vertical="center"/>
    </xf>
    <xf numFmtId="0" fontId="20" fillId="0" borderId="37"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40" xfId="0" applyFont="1" applyFill="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6" xfId="0" applyFont="1" applyBorder="1" applyAlignment="1">
      <alignment horizontal="center" vertical="center" wrapText="1"/>
    </xf>
    <xf numFmtId="0" fontId="24" fillId="0" borderId="85" xfId="2" applyFont="1" applyFill="1" applyBorder="1" applyAlignment="1">
      <alignment horizontal="center" vertical="center"/>
    </xf>
    <xf numFmtId="0" fontId="0" fillId="0" borderId="86" xfId="0" applyBorder="1">
      <alignment vertical="center"/>
    </xf>
    <xf numFmtId="0" fontId="24" fillId="0" borderId="61" xfId="2" applyFont="1" applyFill="1" applyBorder="1" applyAlignment="1">
      <alignment horizontal="center" vertical="center"/>
    </xf>
    <xf numFmtId="0" fontId="0" fillId="0" borderId="24" xfId="0" applyBorder="1" applyAlignment="1">
      <alignment horizontal="center" vertical="center"/>
    </xf>
    <xf numFmtId="0" fontId="0" fillId="0" borderId="77" xfId="0" applyBorder="1" applyAlignment="1">
      <alignment horizontal="center" vertical="center"/>
    </xf>
    <xf numFmtId="0" fontId="0" fillId="0" borderId="84" xfId="0" applyBorder="1" applyAlignment="1">
      <alignment horizontal="center" vertical="center"/>
    </xf>
    <xf numFmtId="0" fontId="0" fillId="0" borderId="29" xfId="0"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87" xfId="0" applyBorder="1">
      <alignment vertical="center"/>
    </xf>
    <xf numFmtId="0" fontId="0" fillId="0" borderId="78" xfId="0" applyBorder="1" applyAlignment="1">
      <alignment horizontal="center" vertical="center"/>
    </xf>
    <xf numFmtId="0" fontId="0" fillId="0" borderId="67" xfId="0" applyBorder="1" applyAlignment="1">
      <alignment horizontal="center" vertical="center"/>
    </xf>
    <xf numFmtId="0" fontId="0" fillId="8" borderId="29" xfId="0" applyFill="1" applyBorder="1" applyAlignment="1">
      <alignment horizontal="center" vertical="center"/>
    </xf>
    <xf numFmtId="0" fontId="0" fillId="8" borderId="66" xfId="0" applyFill="1" applyBorder="1" applyAlignment="1">
      <alignment horizontal="center" vertical="center"/>
    </xf>
    <xf numFmtId="0" fontId="0" fillId="8" borderId="67" xfId="0" applyFill="1" applyBorder="1" applyAlignment="1">
      <alignment horizontal="center" vertical="center"/>
    </xf>
    <xf numFmtId="0" fontId="0" fillId="8" borderId="68" xfId="0" applyFill="1" applyBorder="1" applyAlignment="1">
      <alignment horizontal="center" vertical="center"/>
    </xf>
    <xf numFmtId="0" fontId="0" fillId="8" borderId="73" xfId="0" applyFill="1" applyBorder="1" applyAlignment="1">
      <alignment horizontal="center" vertical="center"/>
    </xf>
    <xf numFmtId="0" fontId="0" fillId="8" borderId="74" xfId="0" applyFill="1" applyBorder="1" applyAlignment="1">
      <alignment horizontal="center" vertical="center"/>
    </xf>
    <xf numFmtId="0" fontId="0" fillId="8" borderId="75" xfId="0" applyFill="1" applyBorder="1" applyAlignment="1">
      <alignment horizontal="center" vertical="center"/>
    </xf>
    <xf numFmtId="0" fontId="0" fillId="8" borderId="76" xfId="0" applyFill="1" applyBorder="1" applyAlignment="1">
      <alignment horizontal="center" vertical="center"/>
    </xf>
    <xf numFmtId="1" fontId="0" fillId="0" borderId="0" xfId="0" applyNumberFormat="1">
      <alignment vertical="center"/>
    </xf>
    <xf numFmtId="0" fontId="0" fillId="9" borderId="0" xfId="0" applyFill="1">
      <alignment vertical="center"/>
    </xf>
    <xf numFmtId="1" fontId="4" fillId="0" borderId="15" xfId="1" applyNumberFormat="1" applyFont="1" applyBorder="1" applyAlignment="1"/>
    <xf numFmtId="1" fontId="4" fillId="0" borderId="15" xfId="1" applyNumberFormat="1" applyFont="1" applyFill="1" applyBorder="1" applyAlignment="1">
      <alignment vertical="center"/>
    </xf>
    <xf numFmtId="1" fontId="30" fillId="0" borderId="0" xfId="1" applyNumberFormat="1" applyFont="1" applyAlignment="1"/>
    <xf numFmtId="1" fontId="13" fillId="9" borderId="15" xfId="1" applyNumberFormat="1" applyFont="1" applyFill="1" applyBorder="1" applyAlignment="1" applyProtection="1">
      <alignment horizontal="center" vertical="center"/>
      <protection locked="0"/>
    </xf>
    <xf numFmtId="0" fontId="13" fillId="9" borderId="15" xfId="1" applyFont="1" applyFill="1" applyBorder="1" applyAlignment="1">
      <alignment horizontal="center" vertical="center"/>
    </xf>
    <xf numFmtId="178" fontId="13" fillId="0" borderId="24" xfId="1" applyNumberFormat="1" applyFont="1" applyFill="1" applyBorder="1" applyAlignment="1" applyProtection="1">
      <protection locked="0"/>
    </xf>
    <xf numFmtId="49" fontId="13" fillId="0" borderId="24" xfId="1" applyNumberFormat="1" applyFont="1" applyFill="1" applyBorder="1" applyAlignment="1" applyProtection="1">
      <protection locked="0"/>
    </xf>
    <xf numFmtId="1" fontId="13" fillId="0" borderId="57" xfId="1" applyNumberFormat="1" applyFont="1" applyBorder="1" applyAlignment="1" applyProtection="1">
      <alignment horizontal="center" vertical="center"/>
      <protection locked="0"/>
    </xf>
    <xf numFmtId="0" fontId="13" fillId="0" borderId="27" xfId="1" applyFont="1" applyBorder="1" applyAlignment="1">
      <alignment horizontal="center" vertical="center"/>
    </xf>
    <xf numFmtId="0" fontId="13" fillId="0" borderId="57" xfId="1" applyFont="1" applyBorder="1" applyAlignment="1">
      <alignment horizontal="center" vertical="center"/>
    </xf>
    <xf numFmtId="0" fontId="4" fillId="0" borderId="90"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91" xfId="1" applyFont="1" applyFill="1" applyBorder="1" applyAlignment="1">
      <alignment horizontal="center" vertical="center"/>
    </xf>
    <xf numFmtId="0" fontId="0" fillId="9" borderId="4" xfId="0" applyFill="1" applyBorder="1">
      <alignment vertical="center"/>
    </xf>
    <xf numFmtId="0" fontId="0" fillId="9" borderId="3" xfId="0" applyFill="1" applyBorder="1">
      <alignment vertical="center"/>
    </xf>
    <xf numFmtId="0" fontId="0" fillId="0" borderId="4" xfId="0" applyFill="1" applyBorder="1">
      <alignment vertical="center"/>
    </xf>
    <xf numFmtId="0" fontId="0" fillId="0" borderId="3" xfId="0" applyFill="1" applyBorder="1">
      <alignment vertical="center"/>
    </xf>
    <xf numFmtId="1" fontId="4" fillId="0" borderId="51" xfId="1" applyNumberFormat="1" applyFont="1" applyBorder="1" applyAlignment="1"/>
    <xf numFmtId="0" fontId="4" fillId="0" borderId="0" xfId="1" applyFont="1" applyFill="1" applyAlignment="1" applyProtection="1">
      <protection locked="0"/>
    </xf>
    <xf numFmtId="1" fontId="1" fillId="0" borderId="0" xfId="1" applyNumberFormat="1" applyFill="1" applyAlignment="1"/>
    <xf numFmtId="1" fontId="8" fillId="0" borderId="0" xfId="1" applyNumberFormat="1" applyFont="1" applyFill="1" applyAlignment="1">
      <alignment horizontal="centerContinuous"/>
    </xf>
    <xf numFmtId="0" fontId="4" fillId="0" borderId="0" xfId="1" applyFont="1" applyFill="1" applyAlignment="1">
      <alignment horizontal="centerContinuous"/>
    </xf>
    <xf numFmtId="1" fontId="10" fillId="0" borderId="0" xfId="1" applyNumberFormat="1" applyFont="1" applyFill="1" applyBorder="1" applyAlignment="1">
      <alignment horizontal="centerContinuous" vertical="center"/>
    </xf>
    <xf numFmtId="0" fontId="11" fillId="0" borderId="0" xfId="1" applyFont="1" applyFill="1" applyAlignment="1" applyProtection="1"/>
    <xf numFmtId="0" fontId="9" fillId="0" borderId="10" xfId="1" applyFont="1" applyFill="1" applyBorder="1" applyAlignment="1">
      <alignment horizontal="left" vertical="center"/>
    </xf>
    <xf numFmtId="1" fontId="4" fillId="0" borderId="15" xfId="1" applyNumberFormat="1" applyFont="1" applyFill="1" applyBorder="1" applyAlignment="1">
      <alignment horizontal="center" vertical="center"/>
    </xf>
    <xf numFmtId="0" fontId="4" fillId="0" borderId="0" xfId="1" applyFont="1" applyFill="1" applyAlignment="1"/>
    <xf numFmtId="0" fontId="9" fillId="0" borderId="15" xfId="1" applyFont="1" applyFill="1" applyBorder="1" applyAlignment="1">
      <alignment horizontal="center" vertical="center"/>
    </xf>
    <xf numFmtId="49" fontId="0" fillId="0" borderId="15" xfId="0" applyNumberFormat="1" applyFill="1" applyBorder="1" applyAlignment="1"/>
    <xf numFmtId="49" fontId="0" fillId="0" borderId="6" xfId="0" applyNumberFormat="1" applyFill="1" applyBorder="1" applyAlignment="1"/>
    <xf numFmtId="178" fontId="13" fillId="0" borderId="32" xfId="1" applyNumberFormat="1" applyFont="1" applyFill="1" applyBorder="1" applyAlignment="1" applyProtection="1">
      <protection locked="0"/>
    </xf>
    <xf numFmtId="178" fontId="13" fillId="0" borderId="30" xfId="1" applyNumberFormat="1" applyFont="1" applyBorder="1" applyAlignment="1" applyProtection="1">
      <protection locked="0"/>
    </xf>
    <xf numFmtId="178" fontId="13" fillId="0" borderId="32" xfId="1" applyNumberFormat="1" applyFont="1" applyBorder="1" applyAlignment="1" applyProtection="1">
      <protection locked="0"/>
    </xf>
    <xf numFmtId="178" fontId="13" fillId="0" borderId="92" xfId="1" applyNumberFormat="1" applyFont="1" applyBorder="1" applyAlignment="1" applyProtection="1">
      <protection locked="0"/>
    </xf>
    <xf numFmtId="0" fontId="32" fillId="9" borderId="4" xfId="0" applyFont="1" applyFill="1" applyBorder="1" applyAlignment="1">
      <alignment horizontal="left" vertical="center"/>
    </xf>
    <xf numFmtId="0" fontId="32" fillId="9" borderId="3" xfId="0" applyFont="1" applyFill="1" applyBorder="1">
      <alignment vertical="center"/>
    </xf>
    <xf numFmtId="0" fontId="32" fillId="10" borderId="4" xfId="0" applyFont="1" applyFill="1" applyBorder="1" applyAlignment="1">
      <alignment horizontal="left" vertical="center"/>
    </xf>
    <xf numFmtId="0" fontId="32" fillId="10" borderId="3" xfId="0" applyFont="1" applyFill="1" applyBorder="1">
      <alignment vertical="center"/>
    </xf>
    <xf numFmtId="0" fontId="25" fillId="11" borderId="0" xfId="0" applyFont="1" applyFill="1" applyBorder="1" applyAlignment="1">
      <alignment horizontal="left" vertical="center"/>
    </xf>
    <xf numFmtId="49" fontId="0" fillId="0" borderId="0" xfId="0" applyNumberFormat="1" applyFill="1" applyBorder="1" applyAlignment="1"/>
    <xf numFmtId="49" fontId="25" fillId="0" borderId="0" xfId="0" applyNumberFormat="1" applyFont="1" applyFill="1" applyBorder="1" applyAlignment="1"/>
    <xf numFmtId="0" fontId="32" fillId="11" borderId="4" xfId="0" applyFont="1" applyFill="1" applyBorder="1" applyAlignment="1">
      <alignment horizontal="left" vertical="center"/>
    </xf>
    <xf numFmtId="0" fontId="32" fillId="11" borderId="3" xfId="0" applyFont="1" applyFill="1" applyBorder="1">
      <alignment vertical="center"/>
    </xf>
    <xf numFmtId="178" fontId="13" fillId="0" borderId="32" xfId="1" applyNumberFormat="1" applyFont="1" applyBorder="1" applyAlignment="1"/>
    <xf numFmtId="14" fontId="1" fillId="0" borderId="10" xfId="1" applyNumberFormat="1" applyFill="1" applyBorder="1" applyAlignment="1">
      <alignment horizontal="center" vertical="center"/>
    </xf>
    <xf numFmtId="0" fontId="13" fillId="0" borderId="81" xfId="1" applyFont="1" applyFill="1" applyBorder="1" applyAlignment="1">
      <alignment horizontal="center" vertical="center"/>
    </xf>
    <xf numFmtId="0" fontId="13" fillId="0" borderId="94" xfId="1" applyFont="1" applyFill="1" applyBorder="1" applyAlignment="1">
      <alignment horizontal="center" vertical="center"/>
    </xf>
    <xf numFmtId="0" fontId="13" fillId="0" borderId="95" xfId="1" applyFont="1" applyFill="1" applyBorder="1" applyAlignment="1">
      <alignment horizontal="center" vertical="center"/>
    </xf>
    <xf numFmtId="0" fontId="13" fillId="0" borderId="24" xfId="1" applyFont="1" applyFill="1" applyBorder="1" applyAlignment="1" applyProtection="1">
      <alignment horizontal="center" vertical="center"/>
      <protection locked="0"/>
    </xf>
    <xf numFmtId="178" fontId="13" fillId="0" borderId="24" xfId="1" applyNumberFormat="1" applyFont="1" applyFill="1" applyBorder="1" applyAlignment="1" applyProtection="1">
      <alignment horizontal="center" vertical="center"/>
      <protection locked="0"/>
    </xf>
    <xf numFmtId="178" fontId="13" fillId="0" borderId="32" xfId="1" applyNumberFormat="1" applyFont="1" applyFill="1" applyBorder="1" applyAlignment="1" applyProtection="1">
      <alignment horizontal="center" vertical="center"/>
      <protection locked="0"/>
    </xf>
    <xf numFmtId="0" fontId="4" fillId="11" borderId="33" xfId="1" applyFont="1" applyFill="1" applyBorder="1" applyAlignment="1" applyProtection="1">
      <alignment vertical="center" wrapText="1"/>
    </xf>
    <xf numFmtId="1" fontId="1" fillId="11" borderId="88" xfId="1" applyNumberFormat="1" applyFill="1" applyBorder="1" applyAlignment="1"/>
    <xf numFmtId="0" fontId="1" fillId="11" borderId="19" xfId="1" applyFill="1" applyBorder="1" applyAlignment="1"/>
    <xf numFmtId="0" fontId="12" fillId="11" borderId="19" xfId="1" applyFont="1" applyFill="1" applyBorder="1" applyAlignment="1"/>
    <xf numFmtId="1" fontId="1" fillId="11" borderId="19" xfId="1" applyNumberFormat="1" applyFill="1" applyBorder="1" applyAlignment="1"/>
    <xf numFmtId="1" fontId="1" fillId="11" borderId="23" xfId="1" applyNumberFormat="1" applyFill="1" applyBorder="1" applyAlignment="1">
      <alignment vertical="center"/>
    </xf>
    <xf numFmtId="1" fontId="1" fillId="11" borderId="79" xfId="1" applyNumberFormat="1" applyFill="1" applyBorder="1" applyAlignment="1">
      <alignment vertical="center"/>
    </xf>
    <xf numFmtId="0" fontId="4" fillId="11" borderId="34" xfId="1" applyFont="1" applyFill="1" applyBorder="1" applyAlignment="1" applyProtection="1">
      <alignment vertical="center" wrapText="1"/>
    </xf>
    <xf numFmtId="1" fontId="4" fillId="11" borderId="14" xfId="1" applyNumberFormat="1" applyFont="1" applyFill="1" applyBorder="1" applyAlignment="1">
      <alignment horizontal="distributed" vertical="center"/>
    </xf>
    <xf numFmtId="0" fontId="2" fillId="11" borderId="1" xfId="1" applyFont="1" applyFill="1" applyBorder="1" applyAlignment="1">
      <alignment horizontal="left" vertical="center"/>
    </xf>
    <xf numFmtId="0" fontId="2" fillId="11" borderId="1" xfId="1" applyFont="1" applyFill="1" applyBorder="1" applyAlignment="1">
      <alignment horizontal="left" vertical="center" wrapText="1"/>
    </xf>
    <xf numFmtId="1" fontId="2" fillId="11" borderId="1" xfId="1" applyNumberFormat="1" applyFont="1" applyFill="1" applyBorder="1" applyAlignment="1">
      <alignment horizontal="distributed" vertical="center"/>
    </xf>
    <xf numFmtId="1" fontId="1" fillId="11" borderId="1" xfId="1" applyNumberFormat="1" applyFill="1" applyBorder="1" applyAlignment="1">
      <alignment horizontal="center" vertical="center"/>
    </xf>
    <xf numFmtId="1" fontId="4" fillId="11" borderId="1" xfId="1" applyNumberFormat="1" applyFont="1" applyFill="1" applyBorder="1" applyAlignment="1">
      <alignment vertical="center"/>
    </xf>
    <xf numFmtId="1" fontId="4" fillId="11" borderId="80" xfId="1" applyNumberFormat="1" applyFont="1" applyFill="1" applyBorder="1" applyAlignment="1">
      <alignment vertical="center"/>
    </xf>
    <xf numFmtId="0" fontId="1" fillId="11" borderId="89" xfId="1" applyFill="1" applyBorder="1" applyAlignment="1">
      <alignment horizontal="center" vertical="center"/>
    </xf>
    <xf numFmtId="1" fontId="2" fillId="12" borderId="14" xfId="1" applyNumberFormat="1" applyFont="1" applyFill="1" applyBorder="1" applyAlignment="1">
      <alignment horizontal="center" vertical="center"/>
    </xf>
    <xf numFmtId="0" fontId="2" fillId="12" borderId="1" xfId="1" applyFont="1" applyFill="1" applyBorder="1" applyAlignment="1">
      <alignment horizontal="left" vertical="center" wrapText="1"/>
    </xf>
    <xf numFmtId="1" fontId="2" fillId="12" borderId="1" xfId="1" applyNumberFormat="1" applyFont="1" applyFill="1" applyBorder="1" applyAlignment="1">
      <alignment horizontal="center" vertical="center"/>
    </xf>
    <xf numFmtId="1" fontId="4" fillId="12" borderId="1" xfId="1" applyNumberFormat="1" applyFont="1" applyFill="1" applyBorder="1" applyAlignment="1">
      <alignment vertical="center"/>
    </xf>
    <xf numFmtId="1" fontId="4" fillId="12" borderId="1" xfId="1" applyNumberFormat="1" applyFont="1" applyFill="1" applyBorder="1" applyAlignment="1">
      <alignment horizontal="center" vertical="center"/>
    </xf>
    <xf numFmtId="1" fontId="4" fillId="12" borderId="93" xfId="1" applyNumberFormat="1" applyFont="1" applyFill="1" applyBorder="1" applyAlignment="1">
      <alignment horizontal="center" vertical="center"/>
    </xf>
    <xf numFmtId="1" fontId="4" fillId="0" borderId="6" xfId="1" applyNumberFormat="1" applyFont="1" applyBorder="1" applyAlignment="1">
      <alignment horizontal="center"/>
    </xf>
    <xf numFmtId="1" fontId="4" fillId="0" borderId="50" xfId="1" applyNumberFormat="1" applyFont="1" applyBorder="1" applyAlignment="1">
      <alignment horizontal="center"/>
    </xf>
    <xf numFmtId="1" fontId="4" fillId="0" borderId="7" xfId="1" applyNumberFormat="1" applyFont="1" applyBorder="1" applyAlignment="1">
      <alignment horizontal="center"/>
    </xf>
    <xf numFmtId="1" fontId="1" fillId="11" borderId="20" xfId="1" applyNumberFormat="1" applyFill="1" applyBorder="1" applyAlignment="1">
      <alignment horizontal="center" vertical="center"/>
    </xf>
    <xf numFmtId="1" fontId="1" fillId="11" borderId="21" xfId="1" applyNumberFormat="1" applyFill="1" applyBorder="1" applyAlignment="1">
      <alignment horizontal="center" vertical="center"/>
    </xf>
    <xf numFmtId="1" fontId="1" fillId="11" borderId="22" xfId="1" applyNumberFormat="1" applyFill="1" applyBorder="1" applyAlignment="1">
      <alignment horizontal="center" vertical="center"/>
    </xf>
    <xf numFmtId="0" fontId="24" fillId="0" borderId="62" xfId="2" applyFont="1" applyBorder="1" applyAlignment="1">
      <alignment horizontal="center" vertical="center" textRotation="255"/>
    </xf>
    <xf numFmtId="0" fontId="24" fillId="0" borderId="24" xfId="2" applyFont="1" applyBorder="1" applyAlignment="1">
      <alignment horizontal="center" vertical="center" textRotation="255"/>
    </xf>
    <xf numFmtId="0" fontId="24" fillId="0" borderId="29" xfId="2" applyFont="1" applyBorder="1" applyAlignment="1">
      <alignment horizontal="center" vertical="center" textRotation="255"/>
    </xf>
    <xf numFmtId="0" fontId="24" fillId="0" borderId="69" xfId="2" applyFont="1" applyBorder="1" applyAlignment="1">
      <alignment horizontal="center" vertical="center" textRotation="255"/>
    </xf>
    <xf numFmtId="0" fontId="24" fillId="0" borderId="24" xfId="2" applyFont="1" applyBorder="1" applyAlignment="1">
      <alignment horizontal="center" vertical="top" textRotation="255" wrapText="1"/>
    </xf>
    <xf numFmtId="0" fontId="24" fillId="0" borderId="73" xfId="2" applyFont="1" applyBorder="1" applyAlignment="1">
      <alignment horizontal="center" vertical="top" textRotation="255" wrapText="1"/>
    </xf>
    <xf numFmtId="0" fontId="20" fillId="0" borderId="36" xfId="0" applyFont="1" applyBorder="1" applyAlignment="1">
      <alignment horizontal="center" vertical="center" wrapText="1"/>
    </xf>
    <xf numFmtId="0" fontId="20" fillId="0" borderId="38" xfId="0" applyFont="1" applyBorder="1" applyAlignment="1">
      <alignment horizontal="center" vertical="center"/>
    </xf>
    <xf numFmtId="0" fontId="20" fillId="0" borderId="2" xfId="0" applyFont="1" applyBorder="1" applyAlignment="1">
      <alignment horizontal="center" vertical="center"/>
    </xf>
    <xf numFmtId="0" fontId="20" fillId="0" borderId="38"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6"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5" xfId="0" applyFont="1" applyBorder="1" applyAlignment="1">
      <alignment horizontal="center" vertical="center" wrapText="1"/>
    </xf>
    <xf numFmtId="0" fontId="21" fillId="3" borderId="36"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15"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38"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38" xfId="0" applyFont="1" applyFill="1" applyBorder="1" applyAlignment="1">
      <alignment horizontal="center" vertical="center"/>
    </xf>
  </cellXfs>
  <cellStyles count="4">
    <cellStyle name="標準" xfId="0" builtinId="0"/>
    <cellStyle name="標準 2" xfId="2" xr:uid="{61C5E071-22EA-457A-AED0-9853C696BAA8}"/>
    <cellStyle name="標準 3" xfId="1" xr:uid="{3519E84D-127E-4AC1-BED4-EB2020427C1E}"/>
    <cellStyle name="標準 4" xfId="3" xr:uid="{38A1C62A-74AD-4141-906C-E4E801B4A009}"/>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12</xdr:row>
          <xdr:rowOff>0</xdr:rowOff>
        </xdr:from>
        <xdr:to>
          <xdr:col>0</xdr:col>
          <xdr:colOff>0</xdr:colOff>
          <xdr:row>12</xdr:row>
          <xdr:rowOff>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2860" rIns="36576" bIns="22860" anchor="ctr" upright="1"/>
            <a:lstStyle/>
            <a:p>
              <a:pPr algn="ctr" rtl="0">
                <a:defRPr sz="1000"/>
              </a:pPr>
              <a:r>
                <a:rPr lang="ja-JP" altLang="en-US" sz="1100" b="1" i="0" u="none" strike="noStrike" baseline="0">
                  <a:solidFill>
                    <a:srgbClr val="000000"/>
                  </a:solidFill>
                  <a:latin typeface="ＭＳ 明朝"/>
                  <a:ea typeface="ＭＳ 明朝"/>
                </a:rPr>
                <a:t>ボタン 23</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8D706-B3DA-429F-A72B-24234B3BC4B5}">
  <sheetPr>
    <tabColor rgb="FFFFFF00"/>
    <pageSetUpPr fitToPage="1"/>
  </sheetPr>
  <dimension ref="A1:W43"/>
  <sheetViews>
    <sheetView showGridLines="0" tabSelected="1" zoomScaleNormal="100" zoomScaleSheetLayoutView="100" workbookViewId="0">
      <selection activeCell="E8" sqref="E8"/>
    </sheetView>
  </sheetViews>
  <sheetFormatPr defaultColWidth="8" defaultRowHeight="12"/>
  <cols>
    <col min="1" max="1" width="3.19921875" style="19" bestFit="1" customWidth="1"/>
    <col min="2" max="2" width="6.09765625" style="24" customWidth="1"/>
    <col min="3" max="3" width="10.5" style="25" customWidth="1"/>
    <col min="4" max="4" width="28" style="19" customWidth="1"/>
    <col min="5" max="5" width="26.09765625" style="19" customWidth="1"/>
    <col min="6" max="6" width="26" style="19" customWidth="1"/>
    <col min="7" max="8" width="9.69921875" style="25" customWidth="1"/>
    <col min="9" max="9" width="8.5" style="25" customWidth="1"/>
    <col min="10" max="10" width="16.296875" style="25" bestFit="1" customWidth="1"/>
    <col min="11" max="14" width="14.3984375" style="25" bestFit="1" customWidth="1"/>
    <col min="15" max="15" width="15.8984375" style="25" customWidth="1"/>
    <col min="16" max="16" width="13.296875" style="25" customWidth="1"/>
    <col min="17" max="17" width="14.3984375" style="25" bestFit="1" customWidth="1"/>
    <col min="18" max="18" width="15.19921875" style="25" customWidth="1"/>
    <col min="19" max="19" width="15.3984375" style="25" customWidth="1"/>
    <col min="20" max="20" width="3.296875" style="19" customWidth="1"/>
    <col min="21" max="21" width="1.59765625" style="18" customWidth="1"/>
    <col min="22" max="23" width="4.19921875" style="18" customWidth="1"/>
    <col min="24" max="16384" width="8" style="19"/>
  </cols>
  <sheetData>
    <row r="1" spans="1:23">
      <c r="I1" s="248" t="s">
        <v>293</v>
      </c>
      <c r="J1" s="249"/>
      <c r="K1" s="249"/>
      <c r="L1" s="249"/>
      <c r="M1" s="250"/>
      <c r="N1" s="192"/>
      <c r="O1" s="192"/>
      <c r="P1" s="192"/>
      <c r="Q1" s="192"/>
      <c r="R1" s="192"/>
      <c r="S1" s="192"/>
    </row>
    <row r="2" spans="1:23">
      <c r="I2" s="175" t="s">
        <v>722</v>
      </c>
      <c r="J2" s="175" t="s">
        <v>1110</v>
      </c>
      <c r="K2" s="175" t="s">
        <v>1111</v>
      </c>
      <c r="L2" s="175" t="s">
        <v>1112</v>
      </c>
      <c r="M2" s="175" t="s">
        <v>1113</v>
      </c>
      <c r="N2" s="175" t="s">
        <v>76</v>
      </c>
      <c r="O2" s="175" t="s">
        <v>10</v>
      </c>
      <c r="P2" s="176" t="s">
        <v>78</v>
      </c>
      <c r="Q2" s="176" t="s">
        <v>301</v>
      </c>
      <c r="R2" s="176" t="s">
        <v>79</v>
      </c>
      <c r="S2" s="176" t="s">
        <v>80</v>
      </c>
    </row>
    <row r="3" spans="1:23">
      <c r="I3" s="178">
        <v>1</v>
      </c>
      <c r="J3" s="178">
        <v>10</v>
      </c>
      <c r="K3" s="179">
        <v>100</v>
      </c>
      <c r="L3" s="179" t="s">
        <v>366</v>
      </c>
      <c r="M3" s="179" t="s">
        <v>428</v>
      </c>
      <c r="N3" s="179" t="s">
        <v>361</v>
      </c>
      <c r="O3" s="179" t="s">
        <v>327</v>
      </c>
      <c r="P3" s="179" t="s">
        <v>999</v>
      </c>
      <c r="Q3" s="179">
        <v>1</v>
      </c>
      <c r="R3" s="179">
        <v>10</v>
      </c>
      <c r="S3" s="179">
        <v>100</v>
      </c>
    </row>
    <row r="4" spans="1:23">
      <c r="I4" s="175" t="str">
        <f>VLOOKUP(I3,ドロップダウンリスト!F3:G6,2,FALSE)</f>
        <v>LFP</v>
      </c>
      <c r="J4" s="175" t="str">
        <f>VLOOKUP(J3,ドロップダウンリスト!H3:I9,2,FALSE)</f>
        <v>LFP</v>
      </c>
      <c r="K4" s="175" t="str">
        <f>VLOOKUP(K3,ドロップダウンリスト!J3:K23,2,FALSE)</f>
        <v>製品本体</v>
      </c>
      <c r="L4" s="175" t="str">
        <f>VLOOKUP(L3,ドロップダウンリスト!L3:M66,2,FALSE)</f>
        <v>ＲＪ</v>
      </c>
      <c r="M4" s="175" t="str">
        <f>VLOOKUP(M3,ドロップダウンリスト!N3:O312,2,FALSE)</f>
        <v>ＲＪ－９００</v>
      </c>
      <c r="N4" s="175" t="str">
        <f>VLOOKUP(N3,ドロップダウンリスト!P3:Q16,2,FALSE)</f>
        <v>民間</v>
      </c>
      <c r="O4" s="175" t="str">
        <f>VLOOKUP(O3,ドロップダウンリスト!R3:S9,2,FALSE)</f>
        <v>IH47V</v>
      </c>
      <c r="P4" s="175" t="str">
        <f>VLOOKUP(P3,ドロップダウンリスト!T3:U5,2,FALSE)</f>
        <v>生産仕入品</v>
      </c>
      <c r="Q4" s="175" t="str">
        <f>VLOOKUP(Q3,ドロップダウンリスト!V3:W6,2,FALSE)</f>
        <v>出荷基準</v>
      </c>
      <c r="R4" s="175" t="str">
        <f>VLOOKUP(R3,ドロップダウンリスト!X3:Y9,2,FALSE)</f>
        <v>LFP</v>
      </c>
      <c r="S4" s="175" t="str">
        <f>VLOOKUP(S3,ドロップダウンリスト!Z3:AA8,2,FALSE)</f>
        <v>情報画像関連機器</v>
      </c>
    </row>
    <row r="5" spans="1:23">
      <c r="I5" s="177" t="s">
        <v>1114</v>
      </c>
    </row>
    <row r="7" spans="1:23" s="17" customFormat="1" ht="27.9" customHeight="1">
      <c r="B7" s="193"/>
      <c r="C7" s="194"/>
      <c r="D7" s="89"/>
      <c r="E7" s="89"/>
      <c r="F7" s="89"/>
      <c r="G7" s="194"/>
      <c r="H7" s="194"/>
      <c r="I7" s="194"/>
      <c r="J7" s="194"/>
      <c r="K7" s="194"/>
      <c r="L7" s="194"/>
      <c r="M7" s="92" t="s">
        <v>68</v>
      </c>
      <c r="N7" s="92" t="s">
        <v>69</v>
      </c>
      <c r="O7" s="89"/>
      <c r="P7" s="92" t="s">
        <v>296</v>
      </c>
      <c r="Q7" s="92" t="s">
        <v>296</v>
      </c>
      <c r="R7" s="92" t="s">
        <v>70</v>
      </c>
      <c r="S7" s="219" t="str">
        <f ca="1">"印刷日:"&amp;TEXT(TODAY(),"yyyy/m/d")</f>
        <v>印刷日:2020/2/18</v>
      </c>
      <c r="U7" s="18"/>
      <c r="V7" s="18"/>
      <c r="W7" s="18"/>
    </row>
    <row r="8" spans="1:23" ht="43.5" customHeight="1">
      <c r="B8" s="200" t="s">
        <v>1122</v>
      </c>
      <c r="C8" s="202" t="s">
        <v>1123</v>
      </c>
      <c r="D8" s="199"/>
      <c r="E8" s="196"/>
      <c r="F8" s="196"/>
      <c r="G8" s="197"/>
      <c r="H8" s="197"/>
      <c r="I8" s="88"/>
      <c r="J8" s="88"/>
      <c r="K8" s="88"/>
      <c r="L8" s="88"/>
      <c r="M8" s="93" t="s">
        <v>71</v>
      </c>
      <c r="N8" s="93" t="s">
        <v>71</v>
      </c>
      <c r="O8" s="90"/>
      <c r="P8" s="93" t="s">
        <v>71</v>
      </c>
      <c r="Q8" s="93" t="s">
        <v>71</v>
      </c>
      <c r="R8" s="93" t="s">
        <v>71</v>
      </c>
      <c r="S8" s="90"/>
    </row>
    <row r="9" spans="1:23" ht="25.5" customHeight="1" thickBot="1">
      <c r="B9" s="198"/>
      <c r="C9" s="195"/>
      <c r="D9" s="196"/>
      <c r="E9" s="196"/>
      <c r="F9" s="196"/>
      <c r="G9" s="197"/>
      <c r="H9" s="197"/>
      <c r="I9" s="88"/>
      <c r="J9" s="88"/>
      <c r="K9" s="88"/>
      <c r="L9" s="88"/>
      <c r="M9" s="88"/>
      <c r="N9" s="88"/>
      <c r="O9" s="88"/>
      <c r="P9" s="88"/>
      <c r="Q9" s="88"/>
      <c r="R9" s="88"/>
      <c r="S9" s="88"/>
    </row>
    <row r="10" spans="1:23" s="17" customFormat="1" ht="20.100000000000001" customHeight="1">
      <c r="B10" s="226"/>
      <c r="C10" s="227"/>
      <c r="D10" s="228"/>
      <c r="E10" s="229"/>
      <c r="F10" s="229"/>
      <c r="G10" s="230"/>
      <c r="H10" s="230"/>
      <c r="I10" s="251" t="s">
        <v>293</v>
      </c>
      <c r="J10" s="252"/>
      <c r="K10" s="252"/>
      <c r="L10" s="252"/>
      <c r="M10" s="252"/>
      <c r="N10" s="252"/>
      <c r="O10" s="253"/>
      <c r="P10" s="231"/>
      <c r="Q10" s="231"/>
      <c r="R10" s="231"/>
      <c r="S10" s="232"/>
      <c r="U10" s="18"/>
      <c r="V10" s="18"/>
      <c r="W10" s="18"/>
    </row>
    <row r="11" spans="1:23" s="17" customFormat="1" ht="68.099999999999994" customHeight="1">
      <c r="B11" s="233" t="s">
        <v>1115</v>
      </c>
      <c r="C11" s="234" t="s">
        <v>73</v>
      </c>
      <c r="D11" s="235" t="s">
        <v>294</v>
      </c>
      <c r="E11" s="236" t="s">
        <v>295</v>
      </c>
      <c r="F11" s="236" t="s">
        <v>322</v>
      </c>
      <c r="G11" s="237" t="s">
        <v>1044</v>
      </c>
      <c r="H11" s="237" t="s">
        <v>1125</v>
      </c>
      <c r="I11" s="238" t="s">
        <v>722</v>
      </c>
      <c r="J11" s="239" t="s">
        <v>723</v>
      </c>
      <c r="K11" s="239" t="s">
        <v>724</v>
      </c>
      <c r="L11" s="239" t="s">
        <v>725</v>
      </c>
      <c r="M11" s="239" t="s">
        <v>726</v>
      </c>
      <c r="N11" s="239" t="s">
        <v>76</v>
      </c>
      <c r="O11" s="239" t="s">
        <v>77</v>
      </c>
      <c r="P11" s="239" t="s">
        <v>78</v>
      </c>
      <c r="Q11" s="239" t="s">
        <v>301</v>
      </c>
      <c r="R11" s="239" t="s">
        <v>79</v>
      </c>
      <c r="S11" s="240" t="s">
        <v>80</v>
      </c>
      <c r="U11" s="18"/>
      <c r="V11" s="18"/>
      <c r="W11" s="18"/>
    </row>
    <row r="12" spans="1:23" s="17" customFormat="1" ht="32.1" customHeight="1">
      <c r="B12" s="241"/>
      <c r="C12" s="242" t="s">
        <v>72</v>
      </c>
      <c r="D12" s="243" t="s">
        <v>1120</v>
      </c>
      <c r="E12" s="243" t="s">
        <v>74</v>
      </c>
      <c r="F12" s="243" t="s">
        <v>323</v>
      </c>
      <c r="G12" s="244" t="s">
        <v>324</v>
      </c>
      <c r="H12" s="244" t="s">
        <v>1126</v>
      </c>
      <c r="I12" s="245" t="s">
        <v>308</v>
      </c>
      <c r="J12" s="245" t="s">
        <v>308</v>
      </c>
      <c r="K12" s="245" t="s">
        <v>307</v>
      </c>
      <c r="L12" s="245" t="s">
        <v>307</v>
      </c>
      <c r="M12" s="246" t="s">
        <v>307</v>
      </c>
      <c r="N12" s="246" t="s">
        <v>307</v>
      </c>
      <c r="O12" s="246" t="s">
        <v>307</v>
      </c>
      <c r="P12" s="246" t="s">
        <v>307</v>
      </c>
      <c r="Q12" s="246" t="s">
        <v>307</v>
      </c>
      <c r="R12" s="246" t="s">
        <v>307</v>
      </c>
      <c r="S12" s="247" t="s">
        <v>307</v>
      </c>
      <c r="T12" s="127"/>
      <c r="U12" s="18"/>
      <c r="V12" s="18"/>
      <c r="W12" s="18"/>
    </row>
    <row r="13" spans="1:23" ht="24.9" customHeight="1">
      <c r="A13" s="19">
        <v>1</v>
      </c>
      <c r="B13" s="185"/>
      <c r="C13" s="26"/>
      <c r="D13" s="223"/>
      <c r="E13" s="223"/>
      <c r="F13" s="223"/>
      <c r="G13" s="224"/>
      <c r="H13" s="225"/>
      <c r="I13" s="72"/>
      <c r="J13" s="72"/>
      <c r="K13" s="48"/>
      <c r="L13" s="48"/>
      <c r="M13" s="48"/>
      <c r="N13" s="75"/>
      <c r="O13" s="48"/>
      <c r="P13" s="48"/>
      <c r="Q13" s="48"/>
      <c r="R13" s="48"/>
      <c r="S13" s="220"/>
      <c r="T13" s="128"/>
      <c r="U13" s="21"/>
      <c r="V13" s="21"/>
      <c r="W13" s="21" t="str">
        <f>IF(LEN(F13)&gt;20,LEN(F13),"")</f>
        <v/>
      </c>
    </row>
    <row r="14" spans="1:23" ht="24.9" customHeight="1">
      <c r="A14" s="19">
        <v>2</v>
      </c>
      <c r="B14" s="186"/>
      <c r="C14" s="26"/>
      <c r="D14" s="181"/>
      <c r="E14" s="95"/>
      <c r="F14" s="95"/>
      <c r="G14" s="180"/>
      <c r="H14" s="205"/>
      <c r="I14" s="73"/>
      <c r="J14" s="73"/>
      <c r="K14" s="59"/>
      <c r="L14" s="59"/>
      <c r="M14" s="59"/>
      <c r="N14" s="59"/>
      <c r="O14" s="59"/>
      <c r="P14" s="59"/>
      <c r="Q14" s="59"/>
      <c r="R14" s="59"/>
      <c r="S14" s="221"/>
      <c r="T14" s="128"/>
      <c r="U14" s="21" t="str">
        <f t="shared" ref="U14:U42" si="0">IF(LEN(D14)&gt;20,LEN(D14),"")</f>
        <v/>
      </c>
      <c r="V14" s="21"/>
      <c r="W14" s="21" t="str">
        <f t="shared" ref="W14:W42" si="1">IF(LEN(F14)&gt;20,LEN(F14),"")</f>
        <v/>
      </c>
    </row>
    <row r="15" spans="1:23" ht="24.9" customHeight="1">
      <c r="A15" s="19">
        <v>3</v>
      </c>
      <c r="B15" s="186"/>
      <c r="C15" s="182"/>
      <c r="D15" s="22"/>
      <c r="E15" s="22"/>
      <c r="F15" s="22"/>
      <c r="G15" s="86"/>
      <c r="H15" s="206"/>
      <c r="I15" s="73"/>
      <c r="J15" s="73"/>
      <c r="K15" s="59"/>
      <c r="L15" s="59"/>
      <c r="M15" s="59"/>
      <c r="N15" s="59"/>
      <c r="O15" s="59"/>
      <c r="P15" s="59"/>
      <c r="Q15" s="59"/>
      <c r="R15" s="59"/>
      <c r="S15" s="221"/>
      <c r="T15" s="128"/>
      <c r="U15" s="21" t="str">
        <f t="shared" si="0"/>
        <v/>
      </c>
      <c r="V15" s="21"/>
      <c r="W15" s="21" t="str">
        <f t="shared" si="1"/>
        <v/>
      </c>
    </row>
    <row r="16" spans="1:23" ht="24.9" customHeight="1">
      <c r="A16" s="19">
        <v>4</v>
      </c>
      <c r="B16" s="186"/>
      <c r="C16" s="183"/>
      <c r="D16" s="58"/>
      <c r="E16" s="23"/>
      <c r="F16" s="23"/>
      <c r="G16" s="87"/>
      <c r="H16" s="218"/>
      <c r="I16" s="73"/>
      <c r="J16" s="73"/>
      <c r="K16" s="59"/>
      <c r="L16" s="59"/>
      <c r="M16" s="59"/>
      <c r="N16" s="59"/>
      <c r="O16" s="59"/>
      <c r="P16" s="59"/>
      <c r="Q16" s="59"/>
      <c r="R16" s="59"/>
      <c r="S16" s="221"/>
      <c r="T16" s="128"/>
      <c r="U16" s="21"/>
      <c r="V16" s="21"/>
      <c r="W16" s="21" t="str">
        <f t="shared" si="1"/>
        <v/>
      </c>
    </row>
    <row r="17" spans="1:23" ht="24.9" customHeight="1">
      <c r="A17" s="19">
        <v>5</v>
      </c>
      <c r="B17" s="186"/>
      <c r="C17" s="184"/>
      <c r="D17" s="23"/>
      <c r="E17" s="23"/>
      <c r="F17" s="23"/>
      <c r="G17" s="87"/>
      <c r="H17" s="218"/>
      <c r="I17" s="73"/>
      <c r="J17" s="73"/>
      <c r="K17" s="59"/>
      <c r="L17" s="59"/>
      <c r="M17" s="59"/>
      <c r="N17" s="59"/>
      <c r="O17" s="59"/>
      <c r="P17" s="59"/>
      <c r="Q17" s="59"/>
      <c r="R17" s="59"/>
      <c r="S17" s="221"/>
      <c r="T17" s="128"/>
      <c r="U17" s="21" t="str">
        <f t="shared" si="0"/>
        <v/>
      </c>
      <c r="V17" s="21"/>
      <c r="W17" s="21" t="str">
        <f t="shared" si="1"/>
        <v/>
      </c>
    </row>
    <row r="18" spans="1:23" ht="24.9" customHeight="1">
      <c r="A18" s="19">
        <v>6</v>
      </c>
      <c r="B18" s="186"/>
      <c r="C18" s="26"/>
      <c r="D18" s="20"/>
      <c r="E18" s="20"/>
      <c r="F18" s="20"/>
      <c r="G18" s="85"/>
      <c r="H18" s="207"/>
      <c r="I18" s="73"/>
      <c r="J18" s="73"/>
      <c r="K18" s="59"/>
      <c r="L18" s="59"/>
      <c r="M18" s="59"/>
      <c r="N18" s="59"/>
      <c r="O18" s="59"/>
      <c r="P18" s="59"/>
      <c r="Q18" s="59"/>
      <c r="R18" s="59"/>
      <c r="S18" s="221"/>
      <c r="T18" s="128"/>
      <c r="U18" s="21" t="str">
        <f t="shared" si="0"/>
        <v/>
      </c>
      <c r="V18" s="21"/>
      <c r="W18" s="21" t="str">
        <f t="shared" si="1"/>
        <v/>
      </c>
    </row>
    <row r="19" spans="1:23" ht="24.9" customHeight="1">
      <c r="A19" s="19">
        <v>7</v>
      </c>
      <c r="B19" s="186"/>
      <c r="C19" s="26"/>
      <c r="D19" s="20"/>
      <c r="E19" s="20"/>
      <c r="F19" s="20"/>
      <c r="G19" s="85"/>
      <c r="H19" s="207"/>
      <c r="I19" s="73"/>
      <c r="J19" s="73"/>
      <c r="K19" s="59"/>
      <c r="L19" s="59"/>
      <c r="M19" s="59"/>
      <c r="N19" s="59"/>
      <c r="O19" s="59"/>
      <c r="P19" s="59"/>
      <c r="Q19" s="59"/>
      <c r="R19" s="59"/>
      <c r="S19" s="221"/>
      <c r="T19" s="128"/>
      <c r="U19" s="21" t="str">
        <f t="shared" si="0"/>
        <v/>
      </c>
      <c r="V19" s="21"/>
      <c r="W19" s="21" t="str">
        <f t="shared" si="1"/>
        <v/>
      </c>
    </row>
    <row r="20" spans="1:23" ht="24.9" customHeight="1">
      <c r="A20" s="19">
        <v>8</v>
      </c>
      <c r="B20" s="186"/>
      <c r="C20" s="26"/>
      <c r="D20" s="20"/>
      <c r="E20" s="20"/>
      <c r="F20" s="20"/>
      <c r="G20" s="85"/>
      <c r="H20" s="207"/>
      <c r="I20" s="73"/>
      <c r="J20" s="73"/>
      <c r="K20" s="59"/>
      <c r="L20" s="59"/>
      <c r="M20" s="59"/>
      <c r="N20" s="59"/>
      <c r="O20" s="59"/>
      <c r="P20" s="59"/>
      <c r="Q20" s="59"/>
      <c r="R20" s="59"/>
      <c r="S20" s="221"/>
      <c r="T20" s="128"/>
      <c r="U20" s="21" t="str">
        <f t="shared" si="0"/>
        <v/>
      </c>
      <c r="V20" s="21"/>
      <c r="W20" s="21" t="str">
        <f t="shared" si="1"/>
        <v/>
      </c>
    </row>
    <row r="21" spans="1:23" ht="24.9" customHeight="1">
      <c r="A21" s="19">
        <v>9</v>
      </c>
      <c r="B21" s="186"/>
      <c r="C21" s="26"/>
      <c r="D21" s="20"/>
      <c r="E21" s="20"/>
      <c r="F21" s="20"/>
      <c r="G21" s="85"/>
      <c r="H21" s="207"/>
      <c r="I21" s="73"/>
      <c r="J21" s="73"/>
      <c r="K21" s="59"/>
      <c r="L21" s="59"/>
      <c r="M21" s="59"/>
      <c r="N21" s="59"/>
      <c r="O21" s="59"/>
      <c r="P21" s="59"/>
      <c r="Q21" s="59"/>
      <c r="R21" s="59"/>
      <c r="S21" s="221"/>
      <c r="T21" s="128"/>
      <c r="U21" s="21" t="str">
        <f t="shared" si="0"/>
        <v/>
      </c>
      <c r="V21" s="21"/>
      <c r="W21" s="21" t="str">
        <f t="shared" si="1"/>
        <v/>
      </c>
    </row>
    <row r="22" spans="1:23" ht="24.9" customHeight="1">
      <c r="A22" s="19">
        <v>10</v>
      </c>
      <c r="B22" s="186"/>
      <c r="C22" s="26"/>
      <c r="D22" s="20"/>
      <c r="E22" s="20"/>
      <c r="F22" s="20"/>
      <c r="G22" s="85"/>
      <c r="H22" s="207"/>
      <c r="I22" s="73"/>
      <c r="J22" s="73"/>
      <c r="K22" s="59"/>
      <c r="L22" s="59"/>
      <c r="M22" s="59"/>
      <c r="N22" s="59"/>
      <c r="O22" s="59"/>
      <c r="P22" s="59"/>
      <c r="Q22" s="59"/>
      <c r="R22" s="59"/>
      <c r="S22" s="221"/>
      <c r="T22" s="128"/>
      <c r="U22" s="21" t="str">
        <f t="shared" si="0"/>
        <v/>
      </c>
      <c r="V22" s="21"/>
      <c r="W22" s="21" t="str">
        <f t="shared" si="1"/>
        <v/>
      </c>
    </row>
    <row r="23" spans="1:23" ht="24.9" customHeight="1">
      <c r="A23" s="19">
        <v>11</v>
      </c>
      <c r="B23" s="186"/>
      <c r="C23" s="26"/>
      <c r="D23" s="20"/>
      <c r="E23" s="20"/>
      <c r="F23" s="20"/>
      <c r="G23" s="85"/>
      <c r="H23" s="207"/>
      <c r="I23" s="73"/>
      <c r="J23" s="73"/>
      <c r="K23" s="59"/>
      <c r="L23" s="59"/>
      <c r="M23" s="59"/>
      <c r="N23" s="59"/>
      <c r="O23" s="59"/>
      <c r="P23" s="59"/>
      <c r="Q23" s="59"/>
      <c r="R23" s="59"/>
      <c r="S23" s="221"/>
      <c r="T23" s="128"/>
      <c r="U23" s="21" t="str">
        <f t="shared" si="0"/>
        <v/>
      </c>
      <c r="V23" s="21"/>
      <c r="W23" s="21" t="str">
        <f t="shared" si="1"/>
        <v/>
      </c>
    </row>
    <row r="24" spans="1:23" ht="24.9" customHeight="1">
      <c r="A24" s="19">
        <v>12</v>
      </c>
      <c r="B24" s="186"/>
      <c r="C24" s="26"/>
      <c r="D24" s="20"/>
      <c r="E24" s="20"/>
      <c r="F24" s="20"/>
      <c r="G24" s="85"/>
      <c r="H24" s="207"/>
      <c r="I24" s="73"/>
      <c r="J24" s="73"/>
      <c r="K24" s="59"/>
      <c r="L24" s="59"/>
      <c r="M24" s="59"/>
      <c r="N24" s="59"/>
      <c r="O24" s="59"/>
      <c r="P24" s="59"/>
      <c r="Q24" s="59"/>
      <c r="R24" s="59"/>
      <c r="S24" s="221"/>
      <c r="T24" s="128"/>
      <c r="U24" s="21" t="str">
        <f t="shared" si="0"/>
        <v/>
      </c>
      <c r="V24" s="21"/>
      <c r="W24" s="21" t="str">
        <f t="shared" si="1"/>
        <v/>
      </c>
    </row>
    <row r="25" spans="1:23" ht="24.9" customHeight="1">
      <c r="A25" s="19">
        <v>13</v>
      </c>
      <c r="B25" s="186"/>
      <c r="C25" s="26"/>
      <c r="D25" s="20"/>
      <c r="E25" s="20"/>
      <c r="F25" s="20"/>
      <c r="G25" s="85"/>
      <c r="H25" s="207"/>
      <c r="I25" s="73"/>
      <c r="J25" s="73"/>
      <c r="K25" s="59"/>
      <c r="L25" s="59"/>
      <c r="M25" s="59"/>
      <c r="N25" s="59"/>
      <c r="O25" s="59"/>
      <c r="P25" s="59"/>
      <c r="Q25" s="59"/>
      <c r="R25" s="59"/>
      <c r="S25" s="221"/>
      <c r="T25" s="128"/>
      <c r="U25" s="21" t="str">
        <f t="shared" si="0"/>
        <v/>
      </c>
      <c r="V25" s="21"/>
      <c r="W25" s="21" t="str">
        <f t="shared" si="1"/>
        <v/>
      </c>
    </row>
    <row r="26" spans="1:23" ht="24.9" customHeight="1">
      <c r="A26" s="19">
        <v>14</v>
      </c>
      <c r="B26" s="186"/>
      <c r="C26" s="26"/>
      <c r="D26" s="20"/>
      <c r="E26" s="20"/>
      <c r="F26" s="20"/>
      <c r="G26" s="85"/>
      <c r="H26" s="207"/>
      <c r="I26" s="73"/>
      <c r="J26" s="73"/>
      <c r="K26" s="59"/>
      <c r="L26" s="59"/>
      <c r="M26" s="59"/>
      <c r="N26" s="59"/>
      <c r="O26" s="59"/>
      <c r="P26" s="59"/>
      <c r="Q26" s="59"/>
      <c r="R26" s="59"/>
      <c r="S26" s="221"/>
      <c r="T26" s="128"/>
      <c r="U26" s="21" t="str">
        <f t="shared" si="0"/>
        <v/>
      </c>
      <c r="V26" s="21"/>
      <c r="W26" s="21" t="str">
        <f t="shared" si="1"/>
        <v/>
      </c>
    </row>
    <row r="27" spans="1:23" ht="24.9" customHeight="1">
      <c r="A27" s="19">
        <v>15</v>
      </c>
      <c r="B27" s="186"/>
      <c r="C27" s="26"/>
      <c r="D27" s="20"/>
      <c r="E27" s="20"/>
      <c r="F27" s="20"/>
      <c r="G27" s="85"/>
      <c r="H27" s="207"/>
      <c r="I27" s="73"/>
      <c r="J27" s="73"/>
      <c r="K27" s="59"/>
      <c r="L27" s="59"/>
      <c r="M27" s="59"/>
      <c r="N27" s="59"/>
      <c r="O27" s="59"/>
      <c r="P27" s="59"/>
      <c r="Q27" s="59"/>
      <c r="R27" s="59"/>
      <c r="S27" s="221"/>
      <c r="T27" s="128"/>
      <c r="U27" s="21" t="str">
        <f t="shared" si="0"/>
        <v/>
      </c>
      <c r="V27" s="21"/>
      <c r="W27" s="21" t="str">
        <f t="shared" si="1"/>
        <v/>
      </c>
    </row>
    <row r="28" spans="1:23" ht="24.9" customHeight="1">
      <c r="A28" s="19">
        <v>16</v>
      </c>
      <c r="B28" s="186"/>
      <c r="C28" s="26"/>
      <c r="D28" s="20"/>
      <c r="E28" s="20"/>
      <c r="F28" s="20"/>
      <c r="G28" s="85"/>
      <c r="H28" s="207"/>
      <c r="I28" s="73"/>
      <c r="J28" s="73"/>
      <c r="K28" s="59"/>
      <c r="L28" s="59"/>
      <c r="M28" s="59"/>
      <c r="N28" s="59"/>
      <c r="O28" s="59"/>
      <c r="P28" s="59"/>
      <c r="Q28" s="59"/>
      <c r="R28" s="59"/>
      <c r="S28" s="221"/>
      <c r="T28" s="128"/>
      <c r="U28" s="21" t="str">
        <f t="shared" si="0"/>
        <v/>
      </c>
      <c r="V28" s="21"/>
      <c r="W28" s="21" t="str">
        <f t="shared" si="1"/>
        <v/>
      </c>
    </row>
    <row r="29" spans="1:23" ht="24.9" customHeight="1">
      <c r="A29" s="19">
        <v>17</v>
      </c>
      <c r="B29" s="186"/>
      <c r="C29" s="26"/>
      <c r="D29" s="20"/>
      <c r="E29" s="20"/>
      <c r="F29" s="20"/>
      <c r="G29" s="85"/>
      <c r="H29" s="207"/>
      <c r="I29" s="73"/>
      <c r="J29" s="73"/>
      <c r="K29" s="59"/>
      <c r="L29" s="59"/>
      <c r="M29" s="59"/>
      <c r="N29" s="59"/>
      <c r="O29" s="59"/>
      <c r="P29" s="59"/>
      <c r="Q29" s="59"/>
      <c r="R29" s="59"/>
      <c r="S29" s="221"/>
      <c r="T29" s="128"/>
      <c r="U29" s="21" t="str">
        <f t="shared" si="0"/>
        <v/>
      </c>
      <c r="V29" s="21"/>
      <c r="W29" s="21" t="str">
        <f t="shared" si="1"/>
        <v/>
      </c>
    </row>
    <row r="30" spans="1:23" ht="24.9" customHeight="1">
      <c r="A30" s="19">
        <v>18</v>
      </c>
      <c r="B30" s="186"/>
      <c r="C30" s="26"/>
      <c r="D30" s="20"/>
      <c r="E30" s="20"/>
      <c r="F30" s="20"/>
      <c r="G30" s="85"/>
      <c r="H30" s="207"/>
      <c r="I30" s="73"/>
      <c r="J30" s="73"/>
      <c r="K30" s="59"/>
      <c r="L30" s="59"/>
      <c r="M30" s="59"/>
      <c r="N30" s="59"/>
      <c r="O30" s="59"/>
      <c r="P30" s="59"/>
      <c r="Q30" s="59"/>
      <c r="R30" s="59"/>
      <c r="S30" s="221"/>
      <c r="T30" s="128"/>
      <c r="U30" s="21" t="str">
        <f t="shared" si="0"/>
        <v/>
      </c>
      <c r="V30" s="21"/>
      <c r="W30" s="21" t="str">
        <f t="shared" si="1"/>
        <v/>
      </c>
    </row>
    <row r="31" spans="1:23" ht="24.9" customHeight="1">
      <c r="A31" s="19">
        <v>19</v>
      </c>
      <c r="B31" s="186"/>
      <c r="C31" s="26"/>
      <c r="D31" s="20"/>
      <c r="E31" s="20"/>
      <c r="F31" s="20"/>
      <c r="G31" s="85"/>
      <c r="H31" s="207"/>
      <c r="I31" s="73"/>
      <c r="J31" s="73"/>
      <c r="K31" s="59"/>
      <c r="L31" s="59"/>
      <c r="M31" s="59"/>
      <c r="N31" s="59"/>
      <c r="O31" s="59"/>
      <c r="P31" s="59"/>
      <c r="Q31" s="59"/>
      <c r="R31" s="59"/>
      <c r="S31" s="221"/>
      <c r="T31" s="128"/>
      <c r="U31" s="21" t="str">
        <f t="shared" si="0"/>
        <v/>
      </c>
      <c r="V31" s="21"/>
      <c r="W31" s="21" t="str">
        <f t="shared" si="1"/>
        <v/>
      </c>
    </row>
    <row r="32" spans="1:23" ht="24.9" customHeight="1">
      <c r="A32" s="19">
        <v>20</v>
      </c>
      <c r="B32" s="186"/>
      <c r="C32" s="26"/>
      <c r="D32" s="20"/>
      <c r="E32" s="20"/>
      <c r="F32" s="20"/>
      <c r="G32" s="85"/>
      <c r="H32" s="207"/>
      <c r="I32" s="73"/>
      <c r="J32" s="73"/>
      <c r="K32" s="59"/>
      <c r="L32" s="59"/>
      <c r="M32" s="59"/>
      <c r="N32" s="59"/>
      <c r="O32" s="59"/>
      <c r="P32" s="59"/>
      <c r="Q32" s="59"/>
      <c r="R32" s="59"/>
      <c r="S32" s="221"/>
      <c r="T32" s="128"/>
      <c r="U32" s="21" t="str">
        <f t="shared" si="0"/>
        <v/>
      </c>
      <c r="V32" s="21"/>
      <c r="W32" s="21" t="str">
        <f t="shared" si="1"/>
        <v/>
      </c>
    </row>
    <row r="33" spans="1:23" ht="24.9" customHeight="1">
      <c r="A33" s="19">
        <v>21</v>
      </c>
      <c r="B33" s="186"/>
      <c r="C33" s="26"/>
      <c r="D33" s="20"/>
      <c r="E33" s="20"/>
      <c r="F33" s="20"/>
      <c r="G33" s="85"/>
      <c r="H33" s="207"/>
      <c r="I33" s="73"/>
      <c r="J33" s="73"/>
      <c r="K33" s="59"/>
      <c r="L33" s="59"/>
      <c r="M33" s="59"/>
      <c r="N33" s="59"/>
      <c r="O33" s="59"/>
      <c r="P33" s="59"/>
      <c r="Q33" s="59"/>
      <c r="R33" s="59"/>
      <c r="S33" s="221"/>
      <c r="T33" s="128"/>
      <c r="U33" s="21" t="str">
        <f t="shared" si="0"/>
        <v/>
      </c>
      <c r="V33" s="21"/>
      <c r="W33" s="21" t="str">
        <f t="shared" si="1"/>
        <v/>
      </c>
    </row>
    <row r="34" spans="1:23" ht="24.9" customHeight="1">
      <c r="A34" s="19">
        <v>22</v>
      </c>
      <c r="B34" s="186"/>
      <c r="C34" s="26"/>
      <c r="D34" s="20"/>
      <c r="E34" s="20"/>
      <c r="F34" s="20"/>
      <c r="G34" s="85"/>
      <c r="H34" s="207"/>
      <c r="I34" s="73"/>
      <c r="J34" s="73"/>
      <c r="K34" s="59"/>
      <c r="L34" s="59"/>
      <c r="M34" s="59"/>
      <c r="N34" s="59"/>
      <c r="O34" s="59"/>
      <c r="P34" s="59"/>
      <c r="Q34" s="59"/>
      <c r="R34" s="59"/>
      <c r="S34" s="221"/>
      <c r="T34" s="128"/>
      <c r="U34" s="21" t="str">
        <f t="shared" si="0"/>
        <v/>
      </c>
      <c r="V34" s="21"/>
      <c r="W34" s="21" t="str">
        <f t="shared" si="1"/>
        <v/>
      </c>
    </row>
    <row r="35" spans="1:23" ht="24.9" customHeight="1">
      <c r="A35" s="19">
        <v>23</v>
      </c>
      <c r="B35" s="186"/>
      <c r="C35" s="26"/>
      <c r="D35" s="20"/>
      <c r="E35" s="20"/>
      <c r="F35" s="20"/>
      <c r="G35" s="85"/>
      <c r="H35" s="207"/>
      <c r="I35" s="73"/>
      <c r="J35" s="73"/>
      <c r="K35" s="59"/>
      <c r="L35" s="59"/>
      <c r="M35" s="59"/>
      <c r="N35" s="59"/>
      <c r="O35" s="59"/>
      <c r="P35" s="59"/>
      <c r="Q35" s="59"/>
      <c r="R35" s="59"/>
      <c r="S35" s="221"/>
      <c r="T35" s="128"/>
      <c r="U35" s="21" t="str">
        <f t="shared" si="0"/>
        <v/>
      </c>
      <c r="V35" s="21"/>
      <c r="W35" s="21" t="str">
        <f t="shared" si="1"/>
        <v/>
      </c>
    </row>
    <row r="36" spans="1:23" ht="24.9" customHeight="1">
      <c r="A36" s="19">
        <v>24</v>
      </c>
      <c r="B36" s="186"/>
      <c r="C36" s="26"/>
      <c r="D36" s="20"/>
      <c r="E36" s="20"/>
      <c r="F36" s="20"/>
      <c r="G36" s="85"/>
      <c r="H36" s="207"/>
      <c r="I36" s="73"/>
      <c r="J36" s="73"/>
      <c r="K36" s="59"/>
      <c r="L36" s="59"/>
      <c r="M36" s="59"/>
      <c r="N36" s="59"/>
      <c r="O36" s="59"/>
      <c r="P36" s="59"/>
      <c r="Q36" s="59"/>
      <c r="R36" s="59"/>
      <c r="S36" s="221"/>
      <c r="T36" s="128"/>
      <c r="U36" s="21" t="str">
        <f t="shared" si="0"/>
        <v/>
      </c>
      <c r="V36" s="21"/>
      <c r="W36" s="21" t="str">
        <f t="shared" si="1"/>
        <v/>
      </c>
    </row>
    <row r="37" spans="1:23" ht="24.9" customHeight="1">
      <c r="A37" s="19">
        <v>25</v>
      </c>
      <c r="B37" s="186"/>
      <c r="C37" s="26"/>
      <c r="D37" s="20"/>
      <c r="E37" s="20"/>
      <c r="F37" s="20"/>
      <c r="G37" s="85"/>
      <c r="H37" s="207"/>
      <c r="I37" s="73"/>
      <c r="J37" s="73"/>
      <c r="K37" s="59"/>
      <c r="L37" s="59"/>
      <c r="M37" s="59"/>
      <c r="N37" s="59"/>
      <c r="O37" s="59"/>
      <c r="P37" s="59"/>
      <c r="Q37" s="59"/>
      <c r="R37" s="59"/>
      <c r="S37" s="221"/>
      <c r="T37" s="128"/>
      <c r="U37" s="21" t="str">
        <f t="shared" si="0"/>
        <v/>
      </c>
      <c r="V37" s="21"/>
      <c r="W37" s="21" t="str">
        <f t="shared" si="1"/>
        <v/>
      </c>
    </row>
    <row r="38" spans="1:23" ht="24.9" customHeight="1">
      <c r="A38" s="19">
        <v>26</v>
      </c>
      <c r="B38" s="186"/>
      <c r="C38" s="26"/>
      <c r="D38" s="20"/>
      <c r="E38" s="20"/>
      <c r="F38" s="20"/>
      <c r="G38" s="85"/>
      <c r="H38" s="207"/>
      <c r="I38" s="73"/>
      <c r="J38" s="73"/>
      <c r="K38" s="59"/>
      <c r="L38" s="59"/>
      <c r="M38" s="59"/>
      <c r="N38" s="59"/>
      <c r="O38" s="59"/>
      <c r="P38" s="59"/>
      <c r="Q38" s="59"/>
      <c r="R38" s="59"/>
      <c r="S38" s="221"/>
      <c r="T38" s="128"/>
      <c r="U38" s="21" t="str">
        <f t="shared" si="0"/>
        <v/>
      </c>
      <c r="V38" s="21"/>
      <c r="W38" s="21" t="str">
        <f t="shared" si="1"/>
        <v/>
      </c>
    </row>
    <row r="39" spans="1:23" ht="24.9" customHeight="1">
      <c r="A39" s="19">
        <v>27</v>
      </c>
      <c r="B39" s="186"/>
      <c r="C39" s="26"/>
      <c r="D39" s="20"/>
      <c r="E39" s="20"/>
      <c r="F39" s="20"/>
      <c r="G39" s="85"/>
      <c r="H39" s="207"/>
      <c r="I39" s="73"/>
      <c r="J39" s="73"/>
      <c r="K39" s="59"/>
      <c r="L39" s="59"/>
      <c r="M39" s="59"/>
      <c r="N39" s="59"/>
      <c r="O39" s="59"/>
      <c r="P39" s="59"/>
      <c r="Q39" s="59"/>
      <c r="R39" s="59"/>
      <c r="S39" s="221"/>
      <c r="T39" s="128"/>
      <c r="U39" s="21" t="str">
        <f t="shared" si="0"/>
        <v/>
      </c>
      <c r="V39" s="21"/>
      <c r="W39" s="21" t="str">
        <f t="shared" si="1"/>
        <v/>
      </c>
    </row>
    <row r="40" spans="1:23" ht="24.9" customHeight="1">
      <c r="A40" s="19">
        <v>28</v>
      </c>
      <c r="B40" s="186"/>
      <c r="C40" s="26"/>
      <c r="D40" s="20"/>
      <c r="E40" s="20"/>
      <c r="F40" s="20"/>
      <c r="G40" s="85"/>
      <c r="H40" s="207"/>
      <c r="I40" s="73"/>
      <c r="J40" s="73"/>
      <c r="K40" s="59"/>
      <c r="L40" s="59"/>
      <c r="M40" s="59"/>
      <c r="N40" s="59"/>
      <c r="O40" s="59"/>
      <c r="P40" s="59"/>
      <c r="Q40" s="59"/>
      <c r="R40" s="59"/>
      <c r="S40" s="221"/>
      <c r="T40" s="128"/>
      <c r="U40" s="21" t="str">
        <f t="shared" si="0"/>
        <v/>
      </c>
      <c r="V40" s="21"/>
      <c r="W40" s="21" t="str">
        <f t="shared" si="1"/>
        <v/>
      </c>
    </row>
    <row r="41" spans="1:23" ht="24.9" customHeight="1">
      <c r="A41" s="19">
        <v>29</v>
      </c>
      <c r="B41" s="186"/>
      <c r="C41" s="26"/>
      <c r="D41" s="20"/>
      <c r="E41" s="20"/>
      <c r="F41" s="20"/>
      <c r="G41" s="85"/>
      <c r="H41" s="207"/>
      <c r="I41" s="73"/>
      <c r="J41" s="73"/>
      <c r="K41" s="59"/>
      <c r="L41" s="59"/>
      <c r="M41" s="59"/>
      <c r="N41" s="59"/>
      <c r="O41" s="59"/>
      <c r="P41" s="59"/>
      <c r="Q41" s="59"/>
      <c r="R41" s="59"/>
      <c r="S41" s="221"/>
      <c r="T41" s="128"/>
      <c r="U41" s="21" t="str">
        <f t="shared" si="0"/>
        <v/>
      </c>
      <c r="V41" s="21"/>
      <c r="W41" s="21" t="str">
        <f t="shared" si="1"/>
        <v/>
      </c>
    </row>
    <row r="42" spans="1:23" ht="24.9" customHeight="1" thickBot="1">
      <c r="A42" s="19">
        <v>30</v>
      </c>
      <c r="B42" s="187"/>
      <c r="C42" s="131"/>
      <c r="D42" s="129"/>
      <c r="E42" s="129"/>
      <c r="F42" s="129"/>
      <c r="G42" s="130"/>
      <c r="H42" s="208"/>
      <c r="I42" s="132"/>
      <c r="J42" s="132"/>
      <c r="K42" s="133"/>
      <c r="L42" s="133"/>
      <c r="M42" s="133"/>
      <c r="N42" s="133"/>
      <c r="O42" s="133"/>
      <c r="P42" s="133"/>
      <c r="Q42" s="133"/>
      <c r="R42" s="133"/>
      <c r="S42" s="222"/>
      <c r="T42" s="128"/>
      <c r="U42" s="21" t="str">
        <f t="shared" si="0"/>
        <v/>
      </c>
      <c r="V42" s="21"/>
      <c r="W42" s="21" t="str">
        <f t="shared" si="1"/>
        <v/>
      </c>
    </row>
    <row r="43" spans="1:23" ht="13.8" customHeight="1">
      <c r="A43" s="201"/>
      <c r="B43" s="94"/>
      <c r="C43" s="90"/>
      <c r="D43" s="201"/>
      <c r="E43" s="201"/>
      <c r="F43" s="90"/>
      <c r="G43" s="90"/>
      <c r="H43" s="90"/>
      <c r="I43" s="201"/>
      <c r="J43" s="201"/>
      <c r="K43" s="90"/>
      <c r="L43" s="90"/>
      <c r="M43" s="201"/>
      <c r="N43" s="201"/>
      <c r="O43" s="90"/>
      <c r="P43" s="90"/>
      <c r="Q43" s="201"/>
      <c r="R43" s="201"/>
      <c r="S43" s="90"/>
    </row>
  </sheetData>
  <mergeCells count="2">
    <mergeCell ref="I1:M1"/>
    <mergeCell ref="I10:O10"/>
  </mergeCells>
  <phoneticPr fontId="3"/>
  <dataValidations count="4">
    <dataValidation type="textLength" allowBlank="1" showInputMessage="1" showErrorMessage="1" sqref="E13:F42" xr:uid="{EBC5E63F-298E-4EC1-B1F3-B4201293520D}">
      <formula1>1</formula1>
      <formula2>40</formula2>
    </dataValidation>
    <dataValidation type="list" allowBlank="1" showInputMessage="1" showErrorMessage="1" sqref="B13:B42" xr:uid="{846A8CA2-F52F-4F7D-9CD7-2707F77A473B}">
      <formula1>"新規,更新,削除"</formula1>
    </dataValidation>
    <dataValidation type="custom" allowBlank="1" showInputMessage="1" showErrorMessage="1" error="半角のみ入力可能｡_x000a_文字数制限1文字～40文字" sqref="D13:D42" xr:uid="{3D73AEA3-40F7-4259-93FA-C6237C030585}">
      <formula1>AND(D13&lt;DBCS(D13),LEN(D13)&lt;=40)</formula1>
    </dataValidation>
    <dataValidation type="list" allowBlank="1" showInputMessage="1" showErrorMessage="1" sqref="C8" xr:uid="{493F0E41-3DAA-4AA3-A1ED-6B2EBB96E5DD}">
      <formula1>"MUT,MEN,MAI,MAU"</formula1>
    </dataValidation>
  </dataValidations>
  <pageMargins left="0.59055118110236227" right="0.19685039370078741" top="1.1811023622047245" bottom="0.78740157480314965" header="0.51181102362204722" footer="0.51181102362204722"/>
  <pageSetup paperSize="8" scale="58" fitToHeight="0" orientation="landscape" horizontalDpi="4294967292" vertic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Line="0" autoPict="0" macro="[0]!複写01">
                <anchor moveWithCells="1" sizeWithCells="1">
                  <from>
                    <xdr:col>0</xdr:col>
                    <xdr:colOff>0</xdr:colOff>
                    <xdr:row>12</xdr:row>
                    <xdr:rowOff>0</xdr:rowOff>
                  </from>
                  <to>
                    <xdr:col>0</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58C0281A-9AA5-4DE9-846D-75FEA170A149}">
          <x14:formula1>
            <xm:f>ドロップダウンリスト!$P$3:$P$16</xm:f>
          </x14:formula1>
          <xm:sqref>N3 N13:N42</xm:sqref>
        </x14:dataValidation>
        <x14:dataValidation type="list" allowBlank="1" showInputMessage="1" showErrorMessage="1" xr:uid="{7C2A3481-ECFC-4A37-9111-FF55A80591F0}">
          <x14:formula1>
            <xm:f>ドロップダウンリスト!$R$3:$R$9</xm:f>
          </x14:formula1>
          <xm:sqref>O3 O13:O42</xm:sqref>
        </x14:dataValidation>
        <x14:dataValidation type="list" allowBlank="1" showInputMessage="1" showErrorMessage="1" xr:uid="{13FFD707-01E7-4836-BDEB-85253C82D18A}">
          <x14:formula1>
            <xm:f>ドロップダウンリスト!$T$3:$T$5</xm:f>
          </x14:formula1>
          <xm:sqref>P3 P13:P42</xm:sqref>
        </x14:dataValidation>
        <x14:dataValidation type="list" allowBlank="1" showInputMessage="1" showErrorMessage="1" xr:uid="{F4A84D2E-39D4-42A2-AABC-BA8A4C69E431}">
          <x14:formula1>
            <xm:f>ドロップダウンリスト!$V$3:$V$6</xm:f>
          </x14:formula1>
          <xm:sqref>Q3 Q13:Q42</xm:sqref>
        </x14:dataValidation>
        <x14:dataValidation type="list" allowBlank="1" showInputMessage="1" showErrorMessage="1" xr:uid="{7C7E403F-03C8-4350-82F1-483A7244EFB8}">
          <x14:formula1>
            <xm:f>ドロップダウンリスト!$X$3:$X$9</xm:f>
          </x14:formula1>
          <xm:sqref>R3 R13:R42</xm:sqref>
        </x14:dataValidation>
        <x14:dataValidation type="list" allowBlank="1" showInputMessage="1" showErrorMessage="1" xr:uid="{4E1EC6F3-0A27-4B0A-8E63-7FD791242D30}">
          <x14:formula1>
            <xm:f>ドロップダウンリスト!$Z$3:$Z$8</xm:f>
          </x14:formula1>
          <xm:sqref>S3 S13:S42</xm:sqref>
        </x14:dataValidation>
        <x14:dataValidation type="list" allowBlank="1" showInputMessage="1" showErrorMessage="1" xr:uid="{74C0CD5B-9E99-40FE-8BC8-C80D85FB7A1B}">
          <x14:formula1>
            <xm:f>分析軸!$A$2:$A$5</xm:f>
          </x14:formula1>
          <xm:sqref>I13:I42 I3</xm:sqref>
        </x14:dataValidation>
        <x14:dataValidation type="list" allowBlank="1" showInputMessage="1" showErrorMessage="1" xr:uid="{C62B2166-3CFF-4CCB-89C2-4B9F338BC8EA}">
          <x14:formula1>
            <xm:f>OFFSET(分析軸!$A$1, MATCH(I3,分析軸!$A$2:$A$5,0), 1, 1, COUNTA(OFFSET(分析軸!$A$1,MATCH(I3,分析軸!$A$2:$A$5,0),1,1,4)))</xm:f>
          </x14:formula1>
          <xm:sqref>J13:J42 J3</xm:sqref>
        </x14:dataValidation>
        <x14:dataValidation type="list" allowBlank="1" showInputMessage="1" showErrorMessage="1" xr:uid="{10C73216-5387-4D6A-AC5E-2D735DCCAEF7}">
          <x14:formula1>
            <xm:f>OFFSET(分析軸!$A$6, MATCH(J3,分析軸!$A$7:$A$13,0), 1, 1, COUNTA(OFFSET(分析軸!$A$6,MATCH(J3,分析軸!$A$7:$A$13,0),1,1,4)))</xm:f>
          </x14:formula1>
          <xm:sqref>K13:K42 K3</xm:sqref>
        </x14:dataValidation>
        <x14:dataValidation type="list" allowBlank="1" showInputMessage="1" showErrorMessage="1" xr:uid="{DB981F13-7D90-4F68-8EE8-D28D427334A0}">
          <x14:formula1>
            <xm:f>OFFSET(分析軸!$A$14, MATCH(K3,分析軸!$A$15:$A$35,0), 1, 1, COUNTA(OFFSET(分析軸!$A$14,MATCH(K3,分析軸!$A$15:$A$35,0),1,1,14)))</xm:f>
          </x14:formula1>
          <xm:sqref>L3 L13:L42</xm:sqref>
        </x14:dataValidation>
        <x14:dataValidation type="list" allowBlank="1" showInputMessage="1" showErrorMessage="1" xr:uid="{A8364D67-6A5A-4F78-9B39-A8093FC15F41}">
          <x14:formula1>
            <xm:f>OFFSET(分析軸!$A$36, MATCH(L3,分析軸!$A$37:$A$100,0), 1, 1,COUNTA(OFFSET(分析軸!$A$36,MATCH(L3,分析軸!$A$37:$A$100,0),1,1,40)))</xm:f>
          </x14:formula1>
          <xm:sqref>M3 M13:M42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B631D-264C-46EC-B285-ADC765D4B851}">
  <dimension ref="A1:AN101"/>
  <sheetViews>
    <sheetView topLeftCell="A36" workbookViewId="0">
      <selection activeCell="H50" sqref="H50"/>
    </sheetView>
  </sheetViews>
  <sheetFormatPr defaultColWidth="4.8984375" defaultRowHeight="18"/>
  <cols>
    <col min="1" max="1" width="6.3984375" bestFit="1" customWidth="1"/>
    <col min="2" max="40" width="10.3984375" bestFit="1" customWidth="1"/>
    <col min="41" max="97" width="4.8984375" customWidth="1"/>
  </cols>
  <sheetData>
    <row r="1" spans="1:15">
      <c r="A1" s="4" t="s">
        <v>720</v>
      </c>
      <c r="B1" s="4"/>
      <c r="C1" s="4"/>
      <c r="D1" s="4"/>
      <c r="E1" s="4"/>
      <c r="F1" s="4"/>
      <c r="G1" s="4"/>
      <c r="H1" s="4"/>
      <c r="I1" s="4"/>
      <c r="J1" s="4"/>
      <c r="K1" s="4"/>
      <c r="L1" s="4"/>
      <c r="M1" s="4"/>
      <c r="N1" s="4"/>
      <c r="O1" s="4"/>
    </row>
    <row r="2" spans="1:15">
      <c r="A2" s="80">
        <v>1</v>
      </c>
      <c r="B2" s="4">
        <v>10</v>
      </c>
      <c r="C2" s="4"/>
      <c r="D2" s="4"/>
      <c r="E2" s="4"/>
      <c r="F2" s="4"/>
      <c r="G2" s="4"/>
      <c r="H2" s="4"/>
      <c r="I2" s="4"/>
      <c r="J2" s="4"/>
      <c r="K2" s="4"/>
      <c r="L2" s="4"/>
      <c r="M2" s="4"/>
      <c r="N2" s="4"/>
      <c r="O2" s="4"/>
    </row>
    <row r="3" spans="1:15">
      <c r="A3" s="80">
        <v>2</v>
      </c>
      <c r="B3" s="4">
        <v>20</v>
      </c>
      <c r="C3" s="4"/>
      <c r="D3" s="4"/>
      <c r="E3" s="4"/>
      <c r="F3" s="4"/>
      <c r="G3" s="4"/>
      <c r="H3" s="4"/>
      <c r="I3" s="4"/>
      <c r="J3" s="4"/>
      <c r="K3" s="4"/>
      <c r="L3" s="4"/>
      <c r="M3" s="4"/>
      <c r="N3" s="4"/>
      <c r="O3" s="4"/>
    </row>
    <row r="4" spans="1:15">
      <c r="A4" s="80">
        <v>3</v>
      </c>
      <c r="B4" s="4">
        <v>30</v>
      </c>
      <c r="C4" s="4">
        <v>31</v>
      </c>
      <c r="D4" s="4">
        <v>32</v>
      </c>
      <c r="E4" s="4">
        <v>33</v>
      </c>
      <c r="F4" s="4"/>
      <c r="G4" s="4"/>
      <c r="H4" s="4"/>
      <c r="I4" s="4"/>
      <c r="J4" s="4"/>
      <c r="K4" s="4"/>
      <c r="L4" s="4"/>
      <c r="M4" s="4"/>
      <c r="N4" s="4"/>
      <c r="O4" s="4"/>
    </row>
    <row r="5" spans="1:15">
      <c r="A5" s="80">
        <v>9</v>
      </c>
      <c r="B5" s="4">
        <v>99</v>
      </c>
      <c r="C5" s="4"/>
      <c r="D5" s="4"/>
      <c r="E5" s="4"/>
      <c r="F5" s="4"/>
      <c r="G5" s="4"/>
      <c r="H5" s="4"/>
      <c r="I5" s="4"/>
      <c r="J5" s="4"/>
      <c r="K5" s="4"/>
      <c r="L5" s="4"/>
      <c r="M5" s="4"/>
      <c r="N5" s="4"/>
      <c r="O5" s="4"/>
    </row>
    <row r="6" spans="1:15">
      <c r="A6" s="4" t="s">
        <v>721</v>
      </c>
      <c r="B6" s="4"/>
      <c r="C6" s="4"/>
      <c r="D6" s="4"/>
      <c r="E6" s="4"/>
      <c r="F6" s="4"/>
      <c r="G6" s="4"/>
      <c r="H6" s="4"/>
      <c r="I6" s="4"/>
      <c r="J6" s="4"/>
      <c r="K6" s="4"/>
      <c r="L6" s="4"/>
      <c r="M6" s="4"/>
      <c r="N6" s="4"/>
      <c r="O6" s="4"/>
    </row>
    <row r="7" spans="1:15">
      <c r="A7" s="81">
        <v>10</v>
      </c>
      <c r="B7" s="4">
        <v>100</v>
      </c>
      <c r="C7" s="4">
        <v>101</v>
      </c>
      <c r="D7" s="4">
        <v>102</v>
      </c>
      <c r="E7" s="4">
        <v>109</v>
      </c>
      <c r="F7" s="4"/>
      <c r="G7" s="4"/>
      <c r="H7" s="4"/>
      <c r="I7" s="4"/>
      <c r="J7" s="4"/>
      <c r="K7" s="4"/>
      <c r="L7" s="4"/>
      <c r="M7" s="4"/>
      <c r="N7" s="4"/>
      <c r="O7" s="4"/>
    </row>
    <row r="8" spans="1:15">
      <c r="A8" s="81">
        <v>20</v>
      </c>
      <c r="B8" s="4">
        <v>200</v>
      </c>
      <c r="C8" s="4">
        <v>201</v>
      </c>
      <c r="D8" s="4">
        <v>202</v>
      </c>
      <c r="E8" s="4">
        <v>209</v>
      </c>
      <c r="F8" s="4"/>
      <c r="G8" s="4"/>
      <c r="H8" s="4"/>
      <c r="I8" s="4"/>
      <c r="J8" s="4"/>
      <c r="K8" s="4"/>
      <c r="L8" s="4"/>
      <c r="M8" s="4"/>
      <c r="N8" s="4"/>
      <c r="O8" s="4"/>
    </row>
    <row r="9" spans="1:15">
      <c r="A9" s="81">
        <v>30</v>
      </c>
      <c r="B9" s="4">
        <v>300</v>
      </c>
      <c r="C9" s="4">
        <v>302</v>
      </c>
      <c r="D9" s="4">
        <v>309</v>
      </c>
      <c r="E9" s="4"/>
      <c r="F9" s="4"/>
      <c r="G9" s="4"/>
      <c r="H9" s="4"/>
      <c r="I9" s="4"/>
      <c r="J9" s="4"/>
      <c r="K9" s="4"/>
      <c r="L9" s="4"/>
      <c r="M9" s="4"/>
      <c r="N9" s="4"/>
      <c r="O9" s="4"/>
    </row>
    <row r="10" spans="1:15">
      <c r="A10" s="81">
        <v>31</v>
      </c>
      <c r="B10" s="4">
        <v>310</v>
      </c>
      <c r="C10" s="4">
        <v>311</v>
      </c>
      <c r="D10" s="4">
        <v>319</v>
      </c>
      <c r="E10" s="4"/>
      <c r="F10" s="4"/>
      <c r="G10" s="4"/>
      <c r="H10" s="4"/>
      <c r="I10" s="4"/>
      <c r="J10" s="4"/>
      <c r="K10" s="4"/>
      <c r="L10" s="4"/>
      <c r="M10" s="4"/>
      <c r="N10" s="4"/>
      <c r="O10" s="4"/>
    </row>
    <row r="11" spans="1:15">
      <c r="A11" s="81">
        <v>32</v>
      </c>
      <c r="B11" s="4">
        <v>320</v>
      </c>
      <c r="C11" s="4">
        <v>322</v>
      </c>
      <c r="D11" s="4">
        <v>329</v>
      </c>
      <c r="E11" s="4"/>
      <c r="F11" s="4"/>
      <c r="G11" s="4"/>
      <c r="H11" s="4"/>
      <c r="I11" s="4"/>
      <c r="J11" s="4"/>
      <c r="K11" s="4"/>
      <c r="L11" s="4"/>
      <c r="M11" s="4"/>
      <c r="N11" s="4"/>
      <c r="O11" s="4"/>
    </row>
    <row r="12" spans="1:15">
      <c r="A12" s="81">
        <v>33</v>
      </c>
      <c r="B12" s="4">
        <v>330</v>
      </c>
      <c r="C12" s="4">
        <v>331</v>
      </c>
      <c r="D12" s="4">
        <v>339</v>
      </c>
      <c r="E12" s="4"/>
      <c r="F12" s="4"/>
      <c r="G12" s="4"/>
      <c r="H12" s="4"/>
      <c r="I12" s="4"/>
      <c r="J12" s="4"/>
      <c r="K12" s="4"/>
      <c r="L12" s="4"/>
      <c r="M12" s="4"/>
      <c r="N12" s="4"/>
      <c r="O12" s="4"/>
    </row>
    <row r="13" spans="1:15">
      <c r="A13" s="81">
        <v>99</v>
      </c>
      <c r="B13" s="4">
        <v>999</v>
      </c>
      <c r="C13" s="4"/>
      <c r="D13" s="4"/>
      <c r="E13" s="4"/>
      <c r="F13" s="4"/>
      <c r="G13" s="4"/>
      <c r="H13" s="4"/>
      <c r="I13" s="4"/>
      <c r="J13" s="4"/>
      <c r="K13" s="4"/>
      <c r="L13" s="4"/>
      <c r="M13" s="4"/>
      <c r="N13" s="4"/>
      <c r="O13" s="4"/>
    </row>
    <row r="14" spans="1:15">
      <c r="A14" s="4" t="s">
        <v>6</v>
      </c>
      <c r="B14" s="84"/>
      <c r="C14" s="84" t="s">
        <v>1119</v>
      </c>
      <c r="D14" s="84"/>
      <c r="E14" s="84"/>
      <c r="F14" s="84"/>
      <c r="G14" s="84"/>
      <c r="H14" s="84"/>
      <c r="I14" s="84"/>
      <c r="J14" s="84"/>
      <c r="K14" s="84"/>
      <c r="L14" s="84"/>
      <c r="M14" s="84"/>
      <c r="N14" s="84"/>
      <c r="O14" s="4"/>
    </row>
    <row r="15" spans="1:15">
      <c r="A15" s="71">
        <v>100</v>
      </c>
      <c r="B15" s="79" t="s">
        <v>366</v>
      </c>
      <c r="C15" s="79" t="s">
        <v>367</v>
      </c>
      <c r="D15" s="79" t="s">
        <v>368</v>
      </c>
      <c r="E15" s="79" t="s">
        <v>369</v>
      </c>
      <c r="F15" s="79" t="s">
        <v>370</v>
      </c>
      <c r="G15" s="79" t="s">
        <v>371</v>
      </c>
      <c r="H15" s="79" t="s">
        <v>372</v>
      </c>
      <c r="I15" s="79" t="s">
        <v>373</v>
      </c>
      <c r="J15" s="79">
        <v>10020</v>
      </c>
      <c r="K15" s="79">
        <v>10021</v>
      </c>
      <c r="L15" s="79">
        <v>10022</v>
      </c>
      <c r="M15" s="79">
        <v>10023</v>
      </c>
      <c r="N15" s="79" t="s">
        <v>374</v>
      </c>
      <c r="O15" s="4"/>
    </row>
    <row r="16" spans="1:15">
      <c r="A16" s="71">
        <v>101</v>
      </c>
      <c r="B16" s="79" t="s">
        <v>376</v>
      </c>
      <c r="C16" s="79" t="s">
        <v>377</v>
      </c>
      <c r="D16" s="214" t="s">
        <v>378</v>
      </c>
      <c r="E16" s="214" t="s">
        <v>379</v>
      </c>
      <c r="F16" s="79" t="s">
        <v>380</v>
      </c>
      <c r="G16" s="79" t="s">
        <v>381</v>
      </c>
      <c r="H16" s="4"/>
      <c r="I16" s="4"/>
      <c r="J16" s="4"/>
      <c r="K16" s="4"/>
      <c r="L16" s="4"/>
      <c r="M16" s="4"/>
      <c r="N16" s="4"/>
      <c r="O16" s="4"/>
    </row>
    <row r="17" spans="1:15">
      <c r="A17" s="71">
        <v>102</v>
      </c>
      <c r="B17" s="79" t="s">
        <v>382</v>
      </c>
      <c r="C17" s="79" t="s">
        <v>383</v>
      </c>
      <c r="D17" s="215">
        <v>10022</v>
      </c>
      <c r="E17" s="215">
        <v>10023</v>
      </c>
      <c r="F17" s="4"/>
      <c r="G17" s="4"/>
      <c r="H17" s="4"/>
      <c r="I17" s="4"/>
      <c r="J17" s="4"/>
      <c r="K17" s="4"/>
      <c r="L17" s="4"/>
      <c r="M17" s="4"/>
      <c r="N17" s="4"/>
      <c r="O17" s="4"/>
    </row>
    <row r="18" spans="1:15">
      <c r="A18" s="71">
        <v>109</v>
      </c>
      <c r="B18" s="79" t="s">
        <v>384</v>
      </c>
      <c r="C18" s="4"/>
      <c r="D18" s="4"/>
      <c r="E18" s="4"/>
      <c r="F18" s="4"/>
      <c r="G18" s="4"/>
      <c r="H18" s="4"/>
      <c r="I18" s="4"/>
      <c r="J18" s="4"/>
      <c r="K18" s="4"/>
      <c r="L18" s="4"/>
      <c r="M18" s="4"/>
      <c r="N18" s="4"/>
      <c r="O18" s="4"/>
    </row>
    <row r="19" spans="1:15">
      <c r="A19" s="71">
        <v>200</v>
      </c>
      <c r="B19" s="79" t="s">
        <v>385</v>
      </c>
      <c r="C19" s="79" t="s">
        <v>386</v>
      </c>
      <c r="D19" s="79" t="s">
        <v>387</v>
      </c>
      <c r="E19" s="79" t="s">
        <v>388</v>
      </c>
      <c r="F19" s="79" t="s">
        <v>389</v>
      </c>
      <c r="G19" s="4"/>
      <c r="H19" s="4"/>
      <c r="I19" s="4"/>
      <c r="J19" s="4"/>
      <c r="K19" s="4"/>
      <c r="L19" s="4"/>
      <c r="M19" s="4"/>
      <c r="N19" s="4"/>
      <c r="O19" s="4"/>
    </row>
    <row r="20" spans="1:15">
      <c r="A20" s="71">
        <v>201</v>
      </c>
      <c r="B20" s="79" t="s">
        <v>390</v>
      </c>
      <c r="C20" s="79" t="s">
        <v>391</v>
      </c>
      <c r="D20" s="79" t="s">
        <v>392</v>
      </c>
      <c r="E20" s="4"/>
      <c r="F20" s="4"/>
      <c r="G20" s="4"/>
      <c r="H20" s="4"/>
      <c r="I20" s="4"/>
      <c r="J20" s="4"/>
      <c r="K20" s="4"/>
      <c r="L20" s="4"/>
      <c r="M20" s="4"/>
      <c r="N20" s="4"/>
      <c r="O20" s="4"/>
    </row>
    <row r="21" spans="1:15">
      <c r="A21" s="71">
        <v>202</v>
      </c>
      <c r="B21" s="79" t="s">
        <v>393</v>
      </c>
      <c r="C21" s="79" t="s">
        <v>394</v>
      </c>
      <c r="D21" s="4"/>
      <c r="E21" s="4"/>
      <c r="F21" s="4"/>
      <c r="G21" s="4"/>
      <c r="H21" s="4"/>
      <c r="I21" s="4"/>
      <c r="J21" s="4"/>
      <c r="K21" s="4"/>
      <c r="L21" s="4"/>
      <c r="M21" s="4"/>
      <c r="N21" s="4"/>
      <c r="O21" s="4"/>
    </row>
    <row r="22" spans="1:15">
      <c r="A22" s="71">
        <v>209</v>
      </c>
      <c r="B22" s="79" t="s">
        <v>395</v>
      </c>
      <c r="C22" s="4"/>
      <c r="D22" s="4"/>
      <c r="E22" s="4"/>
      <c r="F22" s="4"/>
      <c r="G22" s="4"/>
      <c r="H22" s="4"/>
      <c r="I22" s="4"/>
      <c r="J22" s="4"/>
      <c r="K22" s="4"/>
      <c r="L22" s="4"/>
      <c r="M22" s="4"/>
      <c r="N22" s="4"/>
      <c r="O22" s="4"/>
    </row>
    <row r="23" spans="1:15">
      <c r="A23" s="71">
        <v>300</v>
      </c>
      <c r="B23" s="79" t="s">
        <v>396</v>
      </c>
      <c r="C23" s="79" t="s">
        <v>397</v>
      </c>
      <c r="D23" s="79" t="s">
        <v>399</v>
      </c>
      <c r="E23" s="79" t="s">
        <v>401</v>
      </c>
      <c r="F23" s="79" t="s">
        <v>403</v>
      </c>
      <c r="G23" s="4"/>
      <c r="H23" s="4"/>
      <c r="I23" s="4"/>
      <c r="J23" s="4"/>
      <c r="K23" s="4"/>
      <c r="L23" s="4"/>
      <c r="M23" s="4"/>
      <c r="N23" s="4"/>
      <c r="O23" s="4"/>
    </row>
    <row r="24" spans="1:15">
      <c r="A24" s="71">
        <v>302</v>
      </c>
      <c r="B24" s="79" t="s">
        <v>404</v>
      </c>
      <c r="C24" s="79" t="s">
        <v>405</v>
      </c>
      <c r="D24" s="4"/>
      <c r="E24" s="4"/>
      <c r="F24" s="4"/>
      <c r="G24" s="4"/>
      <c r="H24" s="4"/>
      <c r="I24" s="4"/>
      <c r="J24" s="4"/>
      <c r="K24" s="4"/>
      <c r="L24" s="4"/>
      <c r="M24" s="4"/>
      <c r="N24" s="4"/>
      <c r="O24" s="4"/>
    </row>
    <row r="25" spans="1:15">
      <c r="A25" s="71">
        <v>309</v>
      </c>
      <c r="B25" s="79" t="s">
        <v>406</v>
      </c>
      <c r="C25" s="4"/>
      <c r="D25" s="4"/>
      <c r="E25" s="4"/>
      <c r="F25" s="4"/>
      <c r="G25" s="4"/>
      <c r="H25" s="4"/>
      <c r="I25" s="4"/>
      <c r="J25" s="4"/>
      <c r="K25" s="4"/>
      <c r="L25" s="4"/>
      <c r="M25" s="4"/>
      <c r="N25" s="4"/>
      <c r="O25" s="4"/>
    </row>
    <row r="26" spans="1:15">
      <c r="A26" s="71">
        <v>310</v>
      </c>
      <c r="B26" s="79" t="s">
        <v>407</v>
      </c>
      <c r="C26" s="79" t="s">
        <v>408</v>
      </c>
      <c r="D26" s="79" t="s">
        <v>409</v>
      </c>
      <c r="E26" s="79" t="s">
        <v>410</v>
      </c>
      <c r="F26" s="79" t="s">
        <v>411</v>
      </c>
      <c r="G26" s="79" t="s">
        <v>412</v>
      </c>
      <c r="H26" s="4"/>
      <c r="I26" s="4"/>
      <c r="J26" s="4"/>
      <c r="K26" s="4"/>
      <c r="L26" s="4"/>
      <c r="M26" s="4"/>
      <c r="N26" s="4"/>
      <c r="O26" s="4"/>
    </row>
    <row r="27" spans="1:15">
      <c r="A27" s="71">
        <v>311</v>
      </c>
      <c r="B27" s="79" t="s">
        <v>413</v>
      </c>
      <c r="C27" s="79" t="s">
        <v>414</v>
      </c>
      <c r="D27" s="4"/>
      <c r="E27" s="4"/>
      <c r="F27" s="4"/>
      <c r="G27" s="4"/>
      <c r="H27" s="4"/>
      <c r="I27" s="4"/>
      <c r="J27" s="4"/>
      <c r="K27" s="4"/>
      <c r="L27" s="4"/>
      <c r="M27" s="4"/>
      <c r="N27" s="4"/>
      <c r="O27" s="4"/>
    </row>
    <row r="28" spans="1:15">
      <c r="A28" s="71">
        <v>319</v>
      </c>
      <c r="B28" s="79" t="s">
        <v>415</v>
      </c>
      <c r="C28" s="4"/>
      <c r="D28" s="4"/>
      <c r="E28" s="4"/>
      <c r="F28" s="4"/>
      <c r="G28" s="4"/>
      <c r="H28" s="4"/>
      <c r="I28" s="4"/>
      <c r="J28" s="4"/>
      <c r="K28" s="4"/>
      <c r="L28" s="4"/>
      <c r="M28" s="4"/>
      <c r="N28" s="4"/>
      <c r="O28" s="4"/>
    </row>
    <row r="29" spans="1:15">
      <c r="A29" s="71">
        <v>320</v>
      </c>
      <c r="B29" s="79" t="s">
        <v>416</v>
      </c>
      <c r="C29" s="79" t="s">
        <v>417</v>
      </c>
      <c r="D29" s="79" t="s">
        <v>418</v>
      </c>
      <c r="E29" s="79" t="s">
        <v>419</v>
      </c>
      <c r="F29" s="4"/>
      <c r="G29" s="4"/>
      <c r="H29" s="4"/>
      <c r="I29" s="4"/>
      <c r="J29" s="4"/>
      <c r="K29" s="4"/>
      <c r="L29" s="4"/>
      <c r="M29" s="4"/>
      <c r="N29" s="4"/>
      <c r="O29" s="4"/>
    </row>
    <row r="30" spans="1:15">
      <c r="A30" s="71">
        <v>322</v>
      </c>
      <c r="B30" s="79" t="s">
        <v>420</v>
      </c>
      <c r="C30" s="79" t="s">
        <v>421</v>
      </c>
      <c r="D30" s="79" t="s">
        <v>422</v>
      </c>
      <c r="E30" s="79" t="s">
        <v>423</v>
      </c>
      <c r="F30" s="4"/>
      <c r="G30" s="4"/>
      <c r="H30" s="4"/>
      <c r="I30" s="4"/>
      <c r="J30" s="4"/>
      <c r="K30" s="4"/>
      <c r="L30" s="4"/>
      <c r="M30" s="4"/>
      <c r="N30" s="4"/>
      <c r="O30" s="4"/>
    </row>
    <row r="31" spans="1:15">
      <c r="A31" s="71">
        <v>329</v>
      </c>
      <c r="B31" s="79" t="s">
        <v>424</v>
      </c>
      <c r="C31" s="4"/>
      <c r="D31" s="4"/>
      <c r="E31" s="4"/>
      <c r="F31" s="4"/>
      <c r="G31" s="4"/>
      <c r="H31" s="4"/>
      <c r="I31" s="4"/>
      <c r="J31" s="4"/>
      <c r="K31" s="4"/>
      <c r="L31" s="4"/>
      <c r="M31" s="4"/>
      <c r="N31" s="4"/>
      <c r="O31" s="4"/>
    </row>
    <row r="32" spans="1:15">
      <c r="A32" s="71">
        <v>330</v>
      </c>
      <c r="B32" s="79" t="s">
        <v>425</v>
      </c>
      <c r="C32" s="4"/>
      <c r="D32" s="4"/>
      <c r="E32" s="4"/>
      <c r="F32" s="4"/>
      <c r="G32" s="4"/>
      <c r="H32" s="4"/>
      <c r="I32" s="4"/>
      <c r="J32" s="4"/>
      <c r="K32" s="4"/>
      <c r="L32" s="4"/>
      <c r="M32" s="4"/>
      <c r="N32" s="4"/>
      <c r="O32" s="4"/>
    </row>
    <row r="33" spans="1:15">
      <c r="A33" s="71">
        <v>331</v>
      </c>
      <c r="B33" s="79" t="s">
        <v>765</v>
      </c>
      <c r="C33" s="4" t="s">
        <v>766</v>
      </c>
      <c r="D33" s="4"/>
      <c r="E33" s="4"/>
      <c r="F33" s="4"/>
      <c r="G33" s="4"/>
      <c r="H33" s="4"/>
      <c r="I33" s="4"/>
      <c r="J33" s="4"/>
      <c r="K33" s="4"/>
      <c r="L33" s="4"/>
      <c r="M33" s="4"/>
      <c r="N33" s="4"/>
      <c r="O33" s="4"/>
    </row>
    <row r="34" spans="1:15">
      <c r="A34" s="71">
        <v>339</v>
      </c>
      <c r="B34" s="4" t="s">
        <v>426</v>
      </c>
      <c r="C34" s="4"/>
      <c r="D34" s="4"/>
      <c r="E34" s="4"/>
      <c r="F34" s="4"/>
      <c r="G34" s="4"/>
      <c r="H34" s="4"/>
      <c r="I34" s="4"/>
      <c r="J34" s="4"/>
      <c r="K34" s="4"/>
      <c r="L34" s="4"/>
      <c r="M34" s="4"/>
      <c r="N34" s="4"/>
      <c r="O34" s="4"/>
    </row>
    <row r="35" spans="1:15">
      <c r="A35" s="71">
        <v>999</v>
      </c>
      <c r="B35" s="4" t="s">
        <v>427</v>
      </c>
      <c r="C35" s="4"/>
      <c r="D35" s="4"/>
      <c r="E35" s="4"/>
      <c r="F35" s="4"/>
      <c r="G35" s="4"/>
      <c r="H35" s="4"/>
      <c r="I35" s="4"/>
      <c r="J35" s="4"/>
      <c r="K35" s="4"/>
      <c r="L35" s="4"/>
      <c r="M35" s="4"/>
      <c r="N35" s="4"/>
      <c r="O35" s="4"/>
    </row>
    <row r="36" spans="1:15">
      <c r="A36" s="4" t="s">
        <v>7</v>
      </c>
      <c r="B36" s="4"/>
      <c r="C36" s="4" t="s">
        <v>1118</v>
      </c>
      <c r="D36" s="4"/>
      <c r="E36" s="4"/>
      <c r="F36" s="4"/>
      <c r="G36" s="4"/>
      <c r="H36" s="4"/>
      <c r="I36" s="4"/>
      <c r="J36" s="4"/>
      <c r="K36" s="4"/>
      <c r="L36" s="4"/>
      <c r="M36" s="4"/>
      <c r="N36" s="4"/>
      <c r="O36" s="4"/>
    </row>
    <row r="37" spans="1:15">
      <c r="A37" s="82" t="s">
        <v>366</v>
      </c>
      <c r="B37" s="4" t="s">
        <v>428</v>
      </c>
      <c r="C37" s="4" t="s">
        <v>429</v>
      </c>
      <c r="D37" s="4"/>
      <c r="E37" s="4"/>
      <c r="F37" s="4"/>
      <c r="G37" s="4"/>
      <c r="H37" s="4"/>
      <c r="I37" s="4"/>
      <c r="J37" s="4"/>
      <c r="K37" s="4"/>
      <c r="L37" s="4"/>
      <c r="M37" s="4"/>
      <c r="N37" s="4"/>
      <c r="O37" s="4"/>
    </row>
    <row r="38" spans="1:15">
      <c r="A38" s="82" t="s">
        <v>367</v>
      </c>
      <c r="B38" s="4" t="s">
        <v>430</v>
      </c>
      <c r="C38" s="4" t="s">
        <v>431</v>
      </c>
      <c r="D38" s="4" t="s">
        <v>432</v>
      </c>
      <c r="E38" s="4" t="s">
        <v>433</v>
      </c>
      <c r="F38" s="4" t="s">
        <v>434</v>
      </c>
      <c r="G38" s="4" t="s">
        <v>435</v>
      </c>
      <c r="H38" s="4" t="s">
        <v>436</v>
      </c>
      <c r="I38" s="4" t="s">
        <v>437</v>
      </c>
      <c r="J38" s="4" t="s">
        <v>438</v>
      </c>
      <c r="K38" s="4" t="s">
        <v>439</v>
      </c>
      <c r="L38" s="4" t="s">
        <v>440</v>
      </c>
      <c r="M38" s="4"/>
      <c r="N38" s="4"/>
      <c r="O38" s="4"/>
    </row>
    <row r="39" spans="1:15">
      <c r="A39" s="82" t="s">
        <v>368</v>
      </c>
      <c r="B39" s="4" t="s">
        <v>441</v>
      </c>
      <c r="C39" s="4" t="s">
        <v>442</v>
      </c>
      <c r="D39" s="4" t="s">
        <v>443</v>
      </c>
      <c r="E39" s="4" t="s">
        <v>444</v>
      </c>
      <c r="F39" s="4" t="s">
        <v>445</v>
      </c>
      <c r="G39" s="4" t="s">
        <v>446</v>
      </c>
      <c r="H39" s="4" t="s">
        <v>447</v>
      </c>
      <c r="I39" s="4" t="s">
        <v>448</v>
      </c>
      <c r="J39" s="4" t="s">
        <v>449</v>
      </c>
      <c r="K39" s="4" t="s">
        <v>450</v>
      </c>
      <c r="L39" s="4"/>
      <c r="M39" s="4"/>
      <c r="N39" s="4"/>
      <c r="O39" s="4"/>
    </row>
    <row r="40" spans="1:15">
      <c r="A40" s="82" t="s">
        <v>369</v>
      </c>
      <c r="B40" s="4" t="s">
        <v>451</v>
      </c>
      <c r="C40" s="4" t="s">
        <v>452</v>
      </c>
      <c r="D40" s="4" t="s">
        <v>453</v>
      </c>
      <c r="E40" s="4" t="s">
        <v>454</v>
      </c>
      <c r="F40" s="4"/>
      <c r="G40" s="4"/>
      <c r="H40" s="4"/>
      <c r="I40" s="4"/>
      <c r="J40" s="4"/>
      <c r="K40" s="4"/>
      <c r="L40" s="4"/>
      <c r="M40" s="4"/>
      <c r="N40" s="4"/>
      <c r="O40" s="4"/>
    </row>
    <row r="41" spans="1:15">
      <c r="A41" s="82" t="s">
        <v>370</v>
      </c>
      <c r="B41" s="4" t="s">
        <v>455</v>
      </c>
      <c r="C41" s="4" t="s">
        <v>456</v>
      </c>
      <c r="D41" s="4" t="s">
        <v>457</v>
      </c>
      <c r="E41" s="4"/>
      <c r="F41" s="4"/>
      <c r="G41" s="4"/>
      <c r="H41" s="4"/>
      <c r="I41" s="4"/>
      <c r="J41" s="4"/>
      <c r="K41" s="4"/>
      <c r="L41" s="4"/>
      <c r="M41" s="4"/>
      <c r="N41" s="4"/>
      <c r="O41" s="4"/>
    </row>
    <row r="42" spans="1:15">
      <c r="A42" s="82" t="s">
        <v>371</v>
      </c>
      <c r="B42" s="4" t="s">
        <v>458</v>
      </c>
      <c r="C42" s="4" t="s">
        <v>459</v>
      </c>
      <c r="D42" s="4" t="s">
        <v>460</v>
      </c>
      <c r="E42" s="4" t="s">
        <v>461</v>
      </c>
      <c r="F42" s="4" t="s">
        <v>462</v>
      </c>
      <c r="G42" s="4"/>
      <c r="H42" s="4"/>
      <c r="I42" s="4"/>
      <c r="J42" s="4"/>
      <c r="K42" s="4"/>
      <c r="L42" s="4"/>
      <c r="M42" s="4"/>
      <c r="N42" s="4"/>
      <c r="O42" s="4"/>
    </row>
    <row r="43" spans="1:15">
      <c r="A43" s="82" t="s">
        <v>372</v>
      </c>
      <c r="B43" s="4" t="s">
        <v>463</v>
      </c>
      <c r="C43" s="4" t="s">
        <v>464</v>
      </c>
      <c r="D43" s="4" t="s">
        <v>465</v>
      </c>
      <c r="E43" s="4" t="s">
        <v>466</v>
      </c>
      <c r="F43" s="4" t="s">
        <v>467</v>
      </c>
      <c r="G43" s="4" t="s">
        <v>468</v>
      </c>
      <c r="H43" s="4" t="s">
        <v>469</v>
      </c>
      <c r="I43" s="4"/>
      <c r="J43" s="4"/>
      <c r="K43" s="4"/>
      <c r="L43" s="4"/>
      <c r="M43" s="4"/>
      <c r="N43" s="4"/>
      <c r="O43" s="4"/>
    </row>
    <row r="44" spans="1:15">
      <c r="A44" s="82" t="s">
        <v>373</v>
      </c>
      <c r="B44" s="4" t="s">
        <v>470</v>
      </c>
      <c r="C44" s="4"/>
      <c r="D44" s="4"/>
      <c r="E44" s="4"/>
      <c r="F44" s="4"/>
      <c r="G44" s="4"/>
      <c r="H44" s="4"/>
      <c r="I44" s="4"/>
      <c r="J44" s="4"/>
      <c r="K44" s="4"/>
      <c r="L44" s="4"/>
      <c r="M44" s="4"/>
      <c r="N44" s="4"/>
      <c r="O44" s="4"/>
    </row>
    <row r="45" spans="1:15">
      <c r="A45" s="82">
        <v>10020</v>
      </c>
      <c r="B45" s="4">
        <v>100200001</v>
      </c>
      <c r="C45" s="4"/>
      <c r="D45" s="4"/>
      <c r="E45" s="4"/>
      <c r="F45" s="4"/>
      <c r="G45" s="4"/>
      <c r="H45" s="4"/>
      <c r="I45" s="4"/>
      <c r="J45" s="4"/>
      <c r="K45" s="4"/>
      <c r="L45" s="4"/>
      <c r="M45" s="4"/>
      <c r="N45" s="4"/>
      <c r="O45" s="4"/>
    </row>
    <row r="46" spans="1:15">
      <c r="A46" s="82">
        <v>10021</v>
      </c>
      <c r="B46" s="4">
        <v>100210001</v>
      </c>
      <c r="C46" s="4">
        <v>100210002</v>
      </c>
      <c r="D46" s="4"/>
      <c r="E46" s="4"/>
      <c r="F46" s="4"/>
      <c r="G46" s="4"/>
      <c r="H46" s="4"/>
      <c r="I46" s="4"/>
      <c r="J46" s="4"/>
      <c r="K46" s="4"/>
      <c r="L46" s="4"/>
      <c r="M46" s="4"/>
      <c r="N46" s="4"/>
      <c r="O46" s="4"/>
    </row>
    <row r="47" spans="1:15">
      <c r="A47" s="82">
        <v>10022</v>
      </c>
      <c r="B47" s="4">
        <v>100220001</v>
      </c>
      <c r="C47" s="4">
        <v>100220002</v>
      </c>
      <c r="D47" s="4">
        <v>100220003</v>
      </c>
      <c r="E47" s="4" t="s">
        <v>816</v>
      </c>
      <c r="F47" s="4" t="s">
        <v>817</v>
      </c>
      <c r="G47" s="4"/>
      <c r="H47" s="4"/>
      <c r="I47" s="4"/>
      <c r="J47" s="4"/>
      <c r="K47" s="4"/>
      <c r="L47" s="4"/>
      <c r="M47" s="4"/>
      <c r="N47" s="4"/>
      <c r="O47" s="4"/>
    </row>
    <row r="48" spans="1:15">
      <c r="A48" s="82">
        <v>10023</v>
      </c>
      <c r="B48" s="4">
        <v>100230001</v>
      </c>
      <c r="C48" s="213">
        <v>100230002</v>
      </c>
      <c r="D48" s="213">
        <v>100230003</v>
      </c>
      <c r="E48" s="4"/>
      <c r="F48" s="4"/>
      <c r="G48" s="4"/>
      <c r="H48" s="4"/>
      <c r="I48" s="4"/>
      <c r="J48" s="4"/>
      <c r="K48" s="4"/>
      <c r="L48" s="4"/>
      <c r="M48" s="4"/>
      <c r="N48" s="4"/>
      <c r="O48" s="4"/>
    </row>
    <row r="49" spans="1:18">
      <c r="A49" s="82" t="s">
        <v>374</v>
      </c>
      <c r="B49" s="4" t="s">
        <v>471</v>
      </c>
      <c r="C49" s="4" t="s">
        <v>472</v>
      </c>
      <c r="D49" s="4" t="s">
        <v>473</v>
      </c>
      <c r="E49" s="4" t="s">
        <v>474</v>
      </c>
      <c r="F49" s="4" t="s">
        <v>475</v>
      </c>
      <c r="G49" s="4" t="s">
        <v>476</v>
      </c>
      <c r="H49" s="4" t="s">
        <v>477</v>
      </c>
      <c r="I49" s="4" t="s">
        <v>478</v>
      </c>
      <c r="J49" s="4" t="s">
        <v>479</v>
      </c>
      <c r="K49" s="4" t="s">
        <v>480</v>
      </c>
      <c r="L49" s="4" t="s">
        <v>481</v>
      </c>
      <c r="M49" s="4" t="s">
        <v>482</v>
      </c>
      <c r="N49" s="4" t="s">
        <v>483</v>
      </c>
      <c r="O49" s="4" t="s">
        <v>484</v>
      </c>
      <c r="P49" s="6" t="s">
        <v>485</v>
      </c>
      <c r="Q49" s="2" t="s">
        <v>486</v>
      </c>
      <c r="R49" s="2" t="s">
        <v>487</v>
      </c>
    </row>
    <row r="50" spans="1:18">
      <c r="A50" s="82" t="s">
        <v>376</v>
      </c>
      <c r="B50" s="4" t="s">
        <v>488</v>
      </c>
      <c r="C50" s="4">
        <v>101000002</v>
      </c>
      <c r="D50" s="4">
        <v>101000003</v>
      </c>
      <c r="E50" s="4">
        <v>101000004</v>
      </c>
      <c r="F50" s="4"/>
      <c r="G50" s="4"/>
      <c r="H50" s="4"/>
      <c r="I50" s="4"/>
      <c r="J50" s="4"/>
      <c r="K50" s="4"/>
      <c r="L50" s="4"/>
      <c r="M50" s="4"/>
      <c r="N50" s="4"/>
      <c r="O50" s="4"/>
    </row>
    <row r="51" spans="1:18">
      <c r="A51" s="82" t="s">
        <v>377</v>
      </c>
      <c r="B51" s="4" t="s">
        <v>489</v>
      </c>
      <c r="C51" s="4" t="s">
        <v>490</v>
      </c>
      <c r="D51" s="4" t="s">
        <v>491</v>
      </c>
      <c r="E51" s="4">
        <v>101010004</v>
      </c>
      <c r="F51" s="4">
        <v>101010005</v>
      </c>
      <c r="G51" s="4">
        <v>101010006</v>
      </c>
      <c r="H51" s="4">
        <v>101010007</v>
      </c>
      <c r="I51" s="4"/>
      <c r="J51" s="4"/>
      <c r="K51" s="4"/>
      <c r="L51" s="4"/>
      <c r="M51" s="4"/>
      <c r="N51" s="4"/>
      <c r="O51" s="4"/>
    </row>
    <row r="52" spans="1:18">
      <c r="A52" s="82" t="s">
        <v>378</v>
      </c>
      <c r="B52" s="4" t="s">
        <v>492</v>
      </c>
      <c r="C52" s="4" t="s">
        <v>493</v>
      </c>
      <c r="D52" s="4" t="s">
        <v>494</v>
      </c>
      <c r="E52" s="4">
        <v>101030004</v>
      </c>
      <c r="F52" s="4">
        <v>101030005</v>
      </c>
      <c r="G52" s="4"/>
      <c r="H52" s="4"/>
      <c r="J52" s="4"/>
      <c r="K52" s="4"/>
      <c r="L52" s="4"/>
      <c r="M52" s="4"/>
      <c r="N52" s="4"/>
      <c r="O52" s="4"/>
    </row>
    <row r="53" spans="1:18">
      <c r="A53" s="82" t="s">
        <v>379</v>
      </c>
      <c r="B53" s="4" t="s">
        <v>495</v>
      </c>
      <c r="C53" s="4" t="s">
        <v>496</v>
      </c>
      <c r="D53" s="4" t="s">
        <v>497</v>
      </c>
      <c r="E53" s="4" t="s">
        <v>498</v>
      </c>
      <c r="F53" s="4" t="s">
        <v>499</v>
      </c>
      <c r="G53" s="4"/>
      <c r="H53" s="4"/>
      <c r="J53" s="4"/>
      <c r="K53" s="4"/>
      <c r="L53" s="4"/>
      <c r="M53" s="4"/>
      <c r="N53" s="4"/>
      <c r="O53" s="4"/>
    </row>
    <row r="54" spans="1:18">
      <c r="A54" s="82" t="s">
        <v>380</v>
      </c>
      <c r="B54" s="4" t="s">
        <v>500</v>
      </c>
      <c r="C54" s="4" t="s">
        <v>501</v>
      </c>
      <c r="D54" s="4" t="s">
        <v>502</v>
      </c>
      <c r="E54" s="4" t="s">
        <v>503</v>
      </c>
      <c r="F54" s="216">
        <v>101050005</v>
      </c>
      <c r="G54" s="216">
        <v>101050006</v>
      </c>
      <c r="H54" s="4"/>
      <c r="I54" s="4"/>
      <c r="J54" s="4"/>
      <c r="K54" s="4"/>
      <c r="L54" s="4"/>
      <c r="M54" s="4"/>
      <c r="N54" s="4"/>
      <c r="O54" s="4"/>
    </row>
    <row r="55" spans="1:18">
      <c r="A55" s="82" t="s">
        <v>381</v>
      </c>
      <c r="B55" s="84">
        <v>101090001</v>
      </c>
      <c r="C55" s="84">
        <v>101090002</v>
      </c>
      <c r="D55" s="84">
        <v>101090003</v>
      </c>
      <c r="E55" s="84">
        <v>101090004</v>
      </c>
      <c r="F55" s="84">
        <v>101099999</v>
      </c>
      <c r="G55" s="4" t="s">
        <v>505</v>
      </c>
      <c r="H55" s="4"/>
      <c r="I55" s="4"/>
      <c r="J55" s="4"/>
      <c r="K55" s="4"/>
      <c r="L55" s="4"/>
      <c r="M55" s="4"/>
      <c r="N55" s="4"/>
      <c r="O55" s="4"/>
    </row>
    <row r="56" spans="1:18">
      <c r="A56" s="82" t="s">
        <v>382</v>
      </c>
      <c r="B56" s="4" t="s">
        <v>506</v>
      </c>
      <c r="C56" s="4" t="s">
        <v>507</v>
      </c>
      <c r="D56" s="4" t="s">
        <v>508</v>
      </c>
      <c r="E56" s="4" t="s">
        <v>509</v>
      </c>
      <c r="F56" s="4" t="s">
        <v>510</v>
      </c>
      <c r="G56" s="4" t="s">
        <v>511</v>
      </c>
      <c r="H56" s="4" t="s">
        <v>512</v>
      </c>
      <c r="I56" s="4" t="s">
        <v>513</v>
      </c>
      <c r="J56" s="4" t="s">
        <v>514</v>
      </c>
      <c r="K56" s="4"/>
      <c r="L56" s="4"/>
      <c r="M56" s="4"/>
      <c r="N56" s="4"/>
      <c r="O56" s="4"/>
    </row>
    <row r="57" spans="1:18">
      <c r="A57" s="82" t="s">
        <v>383</v>
      </c>
      <c r="B57" s="4" t="s">
        <v>516</v>
      </c>
      <c r="C57" s="4" t="s">
        <v>518</v>
      </c>
      <c r="D57" s="4"/>
      <c r="E57" s="4"/>
      <c r="F57" s="4"/>
      <c r="G57" s="4"/>
      <c r="H57" s="4"/>
      <c r="I57" s="4"/>
      <c r="J57" s="4"/>
      <c r="K57" s="4"/>
      <c r="L57" s="4"/>
      <c r="M57" s="4"/>
      <c r="N57" s="4"/>
      <c r="O57" s="4"/>
    </row>
    <row r="58" spans="1:18">
      <c r="A58" s="82" t="s">
        <v>384</v>
      </c>
      <c r="B58" s="4" t="s">
        <v>520</v>
      </c>
      <c r="C58" s="4" t="s">
        <v>521</v>
      </c>
      <c r="D58" s="4" t="s">
        <v>523</v>
      </c>
      <c r="E58" s="4" t="s">
        <v>524</v>
      </c>
      <c r="F58" s="4" t="s">
        <v>526</v>
      </c>
      <c r="G58" s="4" t="s">
        <v>872</v>
      </c>
      <c r="H58" s="4" t="s">
        <v>527</v>
      </c>
      <c r="I58" s="4"/>
      <c r="J58" s="4"/>
      <c r="K58" s="4"/>
      <c r="L58" s="4"/>
      <c r="M58" s="4"/>
      <c r="N58" s="4"/>
      <c r="O58" s="4"/>
    </row>
    <row r="59" spans="1:18">
      <c r="A59" s="82" t="s">
        <v>385</v>
      </c>
      <c r="B59" s="4" t="s">
        <v>528</v>
      </c>
      <c r="C59" s="4" t="s">
        <v>529</v>
      </c>
      <c r="D59" s="4" t="s">
        <v>530</v>
      </c>
      <c r="E59" s="4" t="s">
        <v>531</v>
      </c>
      <c r="F59" s="4" t="s">
        <v>532</v>
      </c>
      <c r="G59" s="4" t="s">
        <v>533</v>
      </c>
      <c r="H59" s="4" t="s">
        <v>534</v>
      </c>
      <c r="I59" s="4" t="s">
        <v>535</v>
      </c>
      <c r="J59" s="4" t="s">
        <v>536</v>
      </c>
      <c r="K59" s="4" t="s">
        <v>537</v>
      </c>
      <c r="L59" s="4" t="s">
        <v>538</v>
      </c>
      <c r="M59" s="4" t="s">
        <v>539</v>
      </c>
      <c r="N59" s="4" t="s">
        <v>540</v>
      </c>
      <c r="O59" s="4" t="s">
        <v>541</v>
      </c>
    </row>
    <row r="60" spans="1:18">
      <c r="A60" s="82" t="s">
        <v>386</v>
      </c>
      <c r="B60" s="4" t="s">
        <v>542</v>
      </c>
      <c r="C60" s="4" t="s">
        <v>543</v>
      </c>
      <c r="D60" s="4" t="s">
        <v>544</v>
      </c>
      <c r="E60" s="4" t="s">
        <v>545</v>
      </c>
      <c r="F60" s="4" t="s">
        <v>546</v>
      </c>
      <c r="G60" s="4"/>
      <c r="H60" s="4"/>
      <c r="I60" s="4"/>
      <c r="J60" s="4"/>
      <c r="K60" s="4"/>
      <c r="L60" s="4"/>
      <c r="M60" s="4"/>
      <c r="N60" s="4"/>
      <c r="O60" s="4"/>
    </row>
    <row r="61" spans="1:18">
      <c r="A61" s="82" t="s">
        <v>387</v>
      </c>
      <c r="B61" s="4" t="s">
        <v>547</v>
      </c>
      <c r="C61" s="4" t="s">
        <v>548</v>
      </c>
      <c r="D61" s="4"/>
      <c r="E61" s="4"/>
      <c r="F61" s="4"/>
      <c r="G61" s="4"/>
      <c r="H61" s="4"/>
      <c r="I61" s="4"/>
      <c r="J61" s="4"/>
      <c r="K61" s="4"/>
      <c r="L61" s="4"/>
      <c r="M61" s="4"/>
      <c r="N61" s="4"/>
      <c r="O61" s="4"/>
    </row>
    <row r="62" spans="1:18">
      <c r="A62" s="82" t="s">
        <v>388</v>
      </c>
      <c r="B62" s="4" t="s">
        <v>549</v>
      </c>
      <c r="C62" s="4"/>
      <c r="D62" s="4"/>
      <c r="E62" s="4"/>
      <c r="F62" s="4"/>
      <c r="G62" s="4"/>
      <c r="H62" s="4"/>
      <c r="I62" s="4"/>
      <c r="J62" s="4"/>
      <c r="K62" s="4"/>
      <c r="L62" s="4"/>
      <c r="M62" s="4"/>
      <c r="N62" s="4"/>
      <c r="O62" s="4"/>
    </row>
    <row r="63" spans="1:18">
      <c r="A63" s="82" t="s">
        <v>389</v>
      </c>
      <c r="B63" s="4" t="s">
        <v>550</v>
      </c>
      <c r="C63" s="4"/>
      <c r="D63" s="4"/>
      <c r="E63" s="4"/>
      <c r="F63" s="4"/>
      <c r="G63" s="4"/>
      <c r="H63" s="4"/>
      <c r="I63" s="4"/>
      <c r="J63" s="4"/>
      <c r="K63" s="4"/>
      <c r="L63" s="4"/>
      <c r="M63" s="4"/>
      <c r="N63" s="4"/>
      <c r="O63" s="4"/>
    </row>
    <row r="64" spans="1:18">
      <c r="A64" s="82" t="s">
        <v>390</v>
      </c>
      <c r="B64" s="4" t="s">
        <v>551</v>
      </c>
      <c r="C64" s="4" t="s">
        <v>552</v>
      </c>
      <c r="D64" s="4" t="s">
        <v>553</v>
      </c>
      <c r="E64" s="4"/>
      <c r="F64" s="4"/>
      <c r="G64" s="4"/>
      <c r="H64" s="4"/>
      <c r="I64" s="4"/>
      <c r="J64" s="4"/>
      <c r="K64" s="4"/>
      <c r="L64" s="4"/>
      <c r="M64" s="4"/>
      <c r="N64" s="4"/>
      <c r="O64" s="4"/>
    </row>
    <row r="65" spans="1:40">
      <c r="A65" s="82" t="s">
        <v>391</v>
      </c>
      <c r="B65" s="4" t="s">
        <v>554</v>
      </c>
      <c r="C65" s="4" t="s">
        <v>896</v>
      </c>
      <c r="D65" s="4" t="s">
        <v>897</v>
      </c>
      <c r="E65" s="4"/>
      <c r="F65" s="4"/>
      <c r="G65" s="4"/>
      <c r="H65" s="4"/>
      <c r="I65" s="4"/>
      <c r="J65" s="4"/>
      <c r="K65" s="4"/>
      <c r="L65" s="4"/>
      <c r="M65" s="4"/>
      <c r="N65" s="4"/>
      <c r="O65" s="4"/>
    </row>
    <row r="66" spans="1:40">
      <c r="A66" s="82" t="s">
        <v>392</v>
      </c>
      <c r="B66" s="4" t="s">
        <v>555</v>
      </c>
      <c r="C66" s="4"/>
      <c r="D66" s="4"/>
      <c r="E66" s="4"/>
      <c r="F66" s="4"/>
      <c r="G66" s="4"/>
      <c r="H66" s="4"/>
      <c r="I66" s="4"/>
      <c r="J66" s="4"/>
      <c r="K66" s="4"/>
      <c r="L66" s="4"/>
      <c r="M66" s="4"/>
      <c r="N66" s="4"/>
      <c r="O66" s="4"/>
    </row>
    <row r="67" spans="1:40">
      <c r="A67" s="82" t="s">
        <v>393</v>
      </c>
      <c r="B67" s="4" t="s">
        <v>556</v>
      </c>
      <c r="C67" s="4"/>
      <c r="D67" s="4"/>
      <c r="E67" s="4"/>
      <c r="F67" s="4"/>
      <c r="G67" s="4"/>
      <c r="H67" s="4"/>
      <c r="I67" s="4"/>
      <c r="J67" s="4"/>
      <c r="K67" s="4"/>
      <c r="L67" s="4"/>
      <c r="M67" s="4"/>
      <c r="N67" s="4"/>
      <c r="O67" s="4"/>
    </row>
    <row r="68" spans="1:40">
      <c r="A68" s="82" t="s">
        <v>394</v>
      </c>
      <c r="B68" s="4" t="s">
        <v>557</v>
      </c>
      <c r="C68" s="4" t="s">
        <v>558</v>
      </c>
      <c r="D68" s="4"/>
      <c r="E68" s="4"/>
      <c r="F68" s="4"/>
      <c r="G68" s="4"/>
      <c r="H68" s="4"/>
      <c r="I68" s="4"/>
      <c r="J68" s="4"/>
      <c r="K68" s="4"/>
      <c r="L68" s="4"/>
      <c r="M68" s="4"/>
      <c r="N68" s="4"/>
      <c r="O68" s="4"/>
    </row>
    <row r="69" spans="1:40">
      <c r="A69" s="82" t="s">
        <v>395</v>
      </c>
      <c r="B69" s="4" t="s">
        <v>559</v>
      </c>
      <c r="C69" s="4" t="s">
        <v>560</v>
      </c>
      <c r="D69" s="4" t="s">
        <v>562</v>
      </c>
      <c r="E69" s="4" t="s">
        <v>564</v>
      </c>
      <c r="F69" s="4" t="s">
        <v>565</v>
      </c>
      <c r="G69" s="4" t="s">
        <v>566</v>
      </c>
      <c r="H69" s="4" t="s">
        <v>567</v>
      </c>
      <c r="I69" s="4" t="s">
        <v>569</v>
      </c>
      <c r="J69" s="4" t="s">
        <v>570</v>
      </c>
      <c r="K69" s="4" t="s">
        <v>571</v>
      </c>
      <c r="L69" s="4" t="s">
        <v>572</v>
      </c>
      <c r="M69" s="4" t="s">
        <v>573</v>
      </c>
      <c r="N69" s="4" t="s">
        <v>574</v>
      </c>
      <c r="O69" s="4" t="s">
        <v>575</v>
      </c>
      <c r="P69" s="6" t="s">
        <v>576</v>
      </c>
      <c r="Q69" s="2" t="s">
        <v>577</v>
      </c>
      <c r="R69" s="2" t="s">
        <v>579</v>
      </c>
      <c r="S69" s="2" t="s">
        <v>580</v>
      </c>
      <c r="T69" s="2" t="s">
        <v>581</v>
      </c>
      <c r="U69" s="2" t="s">
        <v>582</v>
      </c>
      <c r="V69" s="2" t="s">
        <v>583</v>
      </c>
      <c r="W69" s="2" t="s">
        <v>584</v>
      </c>
      <c r="X69" s="2" t="s">
        <v>585</v>
      </c>
      <c r="Y69" s="2" t="s">
        <v>586</v>
      </c>
      <c r="Z69" s="2" t="s">
        <v>587</v>
      </c>
      <c r="AA69" s="2" t="s">
        <v>588</v>
      </c>
      <c r="AB69" s="2" t="s">
        <v>590</v>
      </c>
      <c r="AC69" s="2" t="s">
        <v>591</v>
      </c>
      <c r="AD69" s="2" t="s">
        <v>592</v>
      </c>
      <c r="AE69" s="2" t="s">
        <v>593</v>
      </c>
      <c r="AF69" s="2" t="s">
        <v>594</v>
      </c>
      <c r="AG69" s="2" t="s">
        <v>595</v>
      </c>
      <c r="AH69" s="2" t="s">
        <v>596</v>
      </c>
      <c r="AI69" s="2" t="s">
        <v>597</v>
      </c>
      <c r="AJ69" s="2" t="s">
        <v>599</v>
      </c>
      <c r="AK69" s="2" t="s">
        <v>601</v>
      </c>
      <c r="AL69" s="2" t="s">
        <v>602</v>
      </c>
      <c r="AM69" s="2" t="s">
        <v>603</v>
      </c>
      <c r="AN69" s="2" t="s">
        <v>604</v>
      </c>
    </row>
    <row r="70" spans="1:40">
      <c r="A70" s="82" t="s">
        <v>396</v>
      </c>
      <c r="B70" s="4" t="s">
        <v>605</v>
      </c>
      <c r="C70" s="4" t="s">
        <v>606</v>
      </c>
      <c r="D70" s="4" t="s">
        <v>607</v>
      </c>
      <c r="E70" s="4" t="s">
        <v>608</v>
      </c>
      <c r="F70" s="4"/>
      <c r="G70" s="4"/>
      <c r="H70" s="4"/>
      <c r="I70" s="4"/>
      <c r="J70" s="4"/>
      <c r="K70" s="4"/>
      <c r="L70" s="4"/>
      <c r="M70" s="4"/>
      <c r="N70" s="4"/>
      <c r="O70" s="4"/>
    </row>
    <row r="71" spans="1:40">
      <c r="A71" s="82" t="s">
        <v>397</v>
      </c>
      <c r="B71" s="4" t="s">
        <v>609</v>
      </c>
      <c r="C71" s="4" t="s">
        <v>610</v>
      </c>
      <c r="D71" s="4"/>
      <c r="E71" s="4"/>
      <c r="F71" s="4"/>
      <c r="G71" s="4"/>
      <c r="H71" s="4"/>
      <c r="I71" s="4"/>
      <c r="J71" s="4"/>
      <c r="K71" s="4"/>
      <c r="L71" s="4"/>
      <c r="M71" s="4"/>
      <c r="N71" s="4"/>
      <c r="O71" s="4"/>
    </row>
    <row r="72" spans="1:40">
      <c r="A72" s="82" t="s">
        <v>399</v>
      </c>
      <c r="B72" s="4" t="s">
        <v>611</v>
      </c>
      <c r="C72" s="4" t="s">
        <v>612</v>
      </c>
      <c r="D72" s="4" t="s">
        <v>613</v>
      </c>
      <c r="E72" s="4" t="s">
        <v>614</v>
      </c>
      <c r="F72" s="4"/>
      <c r="G72" s="4"/>
      <c r="H72" s="4"/>
      <c r="I72" s="4"/>
      <c r="J72" s="4"/>
      <c r="K72" s="4"/>
      <c r="L72" s="4"/>
      <c r="M72" s="4"/>
      <c r="N72" s="4"/>
      <c r="O72" s="4"/>
    </row>
    <row r="73" spans="1:40">
      <c r="A73" s="82" t="s">
        <v>401</v>
      </c>
      <c r="B73" s="4" t="s">
        <v>615</v>
      </c>
      <c r="C73" s="4" t="s">
        <v>616</v>
      </c>
      <c r="D73" s="4" t="s">
        <v>617</v>
      </c>
      <c r="E73" s="4"/>
      <c r="F73" s="4"/>
      <c r="G73" s="4"/>
      <c r="H73" s="4"/>
      <c r="I73" s="4"/>
      <c r="J73" s="4"/>
      <c r="K73" s="4"/>
      <c r="L73" s="4"/>
      <c r="M73" s="4"/>
      <c r="N73" s="4"/>
      <c r="O73" s="4"/>
    </row>
    <row r="74" spans="1:40">
      <c r="A74" s="82" t="s">
        <v>403</v>
      </c>
      <c r="B74" s="4" t="s">
        <v>618</v>
      </c>
      <c r="C74" s="4" t="s">
        <v>619</v>
      </c>
      <c r="D74" s="4" t="s">
        <v>620</v>
      </c>
      <c r="E74" s="4" t="s">
        <v>621</v>
      </c>
      <c r="F74" s="4" t="s">
        <v>622</v>
      </c>
      <c r="G74" s="4" t="s">
        <v>623</v>
      </c>
      <c r="H74" s="4" t="s">
        <v>624</v>
      </c>
      <c r="I74" s="4" t="s">
        <v>625</v>
      </c>
      <c r="J74" s="4" t="s">
        <v>626</v>
      </c>
      <c r="K74" s="4" t="s">
        <v>627</v>
      </c>
      <c r="L74" s="4" t="s">
        <v>628</v>
      </c>
      <c r="M74" s="4" t="s">
        <v>629</v>
      </c>
      <c r="N74" s="4" t="s">
        <v>630</v>
      </c>
      <c r="O74" s="4" t="s">
        <v>631</v>
      </c>
      <c r="P74" s="6" t="s">
        <v>632</v>
      </c>
      <c r="Q74" s="2" t="s">
        <v>633</v>
      </c>
      <c r="R74" s="2" t="s">
        <v>634</v>
      </c>
    </row>
    <row r="75" spans="1:40">
      <c r="A75" s="82" t="s">
        <v>404</v>
      </c>
      <c r="B75" s="4" t="s">
        <v>635</v>
      </c>
      <c r="C75" s="4"/>
      <c r="D75" s="4"/>
      <c r="E75" s="4"/>
      <c r="F75" s="4"/>
      <c r="G75" s="4"/>
      <c r="H75" s="4"/>
      <c r="I75" s="4"/>
      <c r="J75" s="4"/>
      <c r="K75" s="4"/>
      <c r="L75" s="4"/>
      <c r="M75" s="4"/>
      <c r="N75" s="4"/>
      <c r="O75" s="4"/>
    </row>
    <row r="76" spans="1:40">
      <c r="A76" s="82" t="s">
        <v>405</v>
      </c>
      <c r="B76" s="4" t="s">
        <v>636</v>
      </c>
      <c r="C76" s="4" t="s">
        <v>637</v>
      </c>
      <c r="D76" s="4"/>
      <c r="E76" s="4"/>
      <c r="F76" s="4"/>
      <c r="G76" s="4"/>
      <c r="H76" s="4"/>
      <c r="I76" s="4"/>
      <c r="J76" s="4"/>
      <c r="K76" s="4"/>
      <c r="L76" s="4"/>
      <c r="M76" s="4"/>
      <c r="N76" s="4"/>
      <c r="O76" s="4"/>
    </row>
    <row r="77" spans="1:40">
      <c r="A77" s="82" t="s">
        <v>406</v>
      </c>
      <c r="B77" s="4" t="s">
        <v>638</v>
      </c>
      <c r="C77" s="4" t="s">
        <v>639</v>
      </c>
      <c r="D77" s="4" t="s">
        <v>640</v>
      </c>
      <c r="E77" s="4" t="s">
        <v>641</v>
      </c>
      <c r="F77" s="4" t="s">
        <v>642</v>
      </c>
      <c r="G77" s="4"/>
      <c r="H77" s="4"/>
      <c r="I77" s="4"/>
      <c r="J77" s="4"/>
      <c r="K77" s="4"/>
      <c r="L77" s="4"/>
      <c r="M77" s="4"/>
      <c r="N77" s="4"/>
      <c r="O77" s="4"/>
    </row>
    <row r="78" spans="1:40">
      <c r="A78" s="82" t="s">
        <v>407</v>
      </c>
      <c r="B78" s="4" t="s">
        <v>643</v>
      </c>
      <c r="C78" s="4" t="s">
        <v>644</v>
      </c>
      <c r="D78" s="4" t="s">
        <v>645</v>
      </c>
      <c r="E78" s="4" t="s">
        <v>646</v>
      </c>
      <c r="F78" s="4" t="s">
        <v>647</v>
      </c>
      <c r="G78" s="4"/>
      <c r="H78" s="4"/>
      <c r="I78" s="4"/>
      <c r="J78" s="4"/>
      <c r="K78" s="4"/>
      <c r="L78" s="4"/>
      <c r="M78" s="4"/>
      <c r="N78" s="4"/>
      <c r="O78" s="4"/>
    </row>
    <row r="79" spans="1:40">
      <c r="A79" s="82" t="s">
        <v>408</v>
      </c>
      <c r="B79" s="4" t="s">
        <v>648</v>
      </c>
      <c r="C79" s="4" t="s">
        <v>649</v>
      </c>
      <c r="D79" s="4" t="s">
        <v>650</v>
      </c>
      <c r="E79" s="4" t="s">
        <v>651</v>
      </c>
      <c r="F79" s="4" t="s">
        <v>652</v>
      </c>
      <c r="G79" s="4" t="s">
        <v>653</v>
      </c>
      <c r="H79" s="4"/>
      <c r="I79" s="4"/>
      <c r="J79" s="4"/>
      <c r="K79" s="4"/>
      <c r="L79" s="4"/>
      <c r="M79" s="4"/>
      <c r="N79" s="4"/>
      <c r="O79" s="4"/>
    </row>
    <row r="80" spans="1:40">
      <c r="A80" s="82" t="s">
        <v>409</v>
      </c>
      <c r="B80" s="4" t="s">
        <v>654</v>
      </c>
      <c r="C80" s="4" t="s">
        <v>655</v>
      </c>
      <c r="D80" s="4" t="s">
        <v>656</v>
      </c>
      <c r="E80" s="4" t="s">
        <v>657</v>
      </c>
      <c r="F80" s="4" t="s">
        <v>658</v>
      </c>
      <c r="G80" s="4" t="s">
        <v>659</v>
      </c>
      <c r="H80" s="4" t="s">
        <v>660</v>
      </c>
      <c r="I80" s="4" t="s">
        <v>661</v>
      </c>
      <c r="J80" s="4" t="s">
        <v>662</v>
      </c>
      <c r="K80" s="4" t="s">
        <v>663</v>
      </c>
      <c r="L80" s="4" t="s">
        <v>664</v>
      </c>
      <c r="M80" s="4" t="s">
        <v>665</v>
      </c>
      <c r="N80" s="4" t="s">
        <v>666</v>
      </c>
      <c r="O80" s="4"/>
    </row>
    <row r="81" spans="1:15">
      <c r="A81" s="82" t="s">
        <v>410</v>
      </c>
      <c r="B81" s="4" t="s">
        <v>667</v>
      </c>
      <c r="C81" s="4" t="s">
        <v>668</v>
      </c>
      <c r="D81" s="4" t="s">
        <v>669</v>
      </c>
      <c r="E81" s="4"/>
      <c r="F81" s="4"/>
      <c r="G81" s="4"/>
      <c r="H81" s="4"/>
      <c r="I81" s="4"/>
      <c r="J81" s="4"/>
      <c r="K81" s="4"/>
      <c r="L81" s="4"/>
      <c r="M81" s="4"/>
      <c r="N81" s="4"/>
      <c r="O81" s="4"/>
    </row>
    <row r="82" spans="1:15">
      <c r="A82" s="82" t="s">
        <v>411</v>
      </c>
      <c r="B82" s="4" t="s">
        <v>670</v>
      </c>
      <c r="C82" s="4" t="s">
        <v>671</v>
      </c>
      <c r="D82" s="4" t="s">
        <v>672</v>
      </c>
      <c r="E82" s="4" t="s">
        <v>673</v>
      </c>
      <c r="F82" s="4"/>
      <c r="G82" s="4"/>
      <c r="H82" s="4"/>
      <c r="I82" s="4"/>
      <c r="J82" s="4"/>
      <c r="K82" s="4"/>
      <c r="L82" s="4"/>
      <c r="M82" s="4"/>
      <c r="N82" s="4"/>
      <c r="O82" s="4"/>
    </row>
    <row r="83" spans="1:15">
      <c r="A83" s="82" t="s">
        <v>412</v>
      </c>
      <c r="B83" s="4" t="s">
        <v>674</v>
      </c>
      <c r="C83" s="4"/>
      <c r="D83" s="4"/>
      <c r="E83" s="4"/>
      <c r="F83" s="4"/>
      <c r="G83" s="4"/>
      <c r="H83" s="4"/>
      <c r="I83" s="4"/>
      <c r="J83" s="4"/>
      <c r="K83" s="4"/>
      <c r="L83" s="4"/>
      <c r="M83" s="4"/>
      <c r="N83" s="4"/>
      <c r="O83" s="4"/>
    </row>
    <row r="84" spans="1:15">
      <c r="A84" s="82" t="s">
        <v>413</v>
      </c>
      <c r="B84" s="4" t="s">
        <v>675</v>
      </c>
      <c r="C84" s="4"/>
      <c r="D84" s="4"/>
      <c r="E84" s="4"/>
      <c r="F84" s="4"/>
      <c r="G84" s="4"/>
      <c r="H84" s="4"/>
      <c r="I84" s="4"/>
      <c r="J84" s="4"/>
      <c r="K84" s="4"/>
      <c r="L84" s="4"/>
      <c r="M84" s="4"/>
      <c r="N84" s="4"/>
      <c r="O84" s="4"/>
    </row>
    <row r="85" spans="1:15">
      <c r="A85" s="82" t="s">
        <v>414</v>
      </c>
      <c r="B85" s="4" t="s">
        <v>676</v>
      </c>
      <c r="C85" s="4" t="s">
        <v>677</v>
      </c>
      <c r="D85" s="4"/>
      <c r="E85" s="4"/>
      <c r="F85" s="4"/>
      <c r="G85" s="4"/>
      <c r="H85" s="4"/>
      <c r="I85" s="4"/>
      <c r="J85" s="4"/>
      <c r="K85" s="4"/>
      <c r="L85" s="4"/>
      <c r="M85" s="4"/>
      <c r="N85" s="4"/>
      <c r="O85" s="4"/>
    </row>
    <row r="86" spans="1:15">
      <c r="A86" s="82" t="s">
        <v>415</v>
      </c>
      <c r="B86" s="4" t="s">
        <v>678</v>
      </c>
      <c r="C86" s="4" t="s">
        <v>679</v>
      </c>
      <c r="D86" s="4" t="s">
        <v>680</v>
      </c>
      <c r="E86" s="4" t="s">
        <v>681</v>
      </c>
      <c r="F86" s="4" t="s">
        <v>682</v>
      </c>
      <c r="G86" s="4"/>
      <c r="H86" s="4"/>
      <c r="I86" s="4"/>
      <c r="J86" s="4"/>
      <c r="K86" s="4"/>
      <c r="L86" s="4"/>
      <c r="M86" s="4"/>
      <c r="N86" s="4"/>
      <c r="O86" s="4"/>
    </row>
    <row r="87" spans="1:15">
      <c r="A87" s="82" t="s">
        <v>416</v>
      </c>
      <c r="B87" s="4" t="s">
        <v>683</v>
      </c>
      <c r="C87" s="4" t="s">
        <v>684</v>
      </c>
      <c r="D87" s="4" t="s">
        <v>685</v>
      </c>
      <c r="E87" s="4"/>
      <c r="F87" s="4"/>
      <c r="G87" s="4"/>
      <c r="H87" s="4"/>
      <c r="I87" s="4"/>
      <c r="J87" s="4"/>
      <c r="K87" s="4"/>
      <c r="L87" s="4"/>
      <c r="M87" s="4"/>
      <c r="N87" s="4"/>
      <c r="O87" s="4"/>
    </row>
    <row r="88" spans="1:15">
      <c r="A88" s="82" t="s">
        <v>417</v>
      </c>
      <c r="B88" s="4" t="s">
        <v>686</v>
      </c>
      <c r="C88" s="4" t="s">
        <v>687</v>
      </c>
      <c r="D88" s="4"/>
      <c r="E88" s="4"/>
      <c r="F88" s="4"/>
      <c r="G88" s="4"/>
      <c r="H88" s="4"/>
      <c r="I88" s="4"/>
      <c r="J88" s="4"/>
      <c r="K88" s="4"/>
      <c r="L88" s="4"/>
      <c r="M88" s="4"/>
      <c r="N88" s="4"/>
      <c r="O88" s="4"/>
    </row>
    <row r="89" spans="1:15">
      <c r="A89" s="82" t="s">
        <v>418</v>
      </c>
      <c r="B89" s="4" t="s">
        <v>688</v>
      </c>
      <c r="C89" s="4" t="s">
        <v>689</v>
      </c>
      <c r="D89" s="4" t="s">
        <v>690</v>
      </c>
      <c r="E89" s="4"/>
      <c r="F89" s="4"/>
      <c r="G89" s="4"/>
      <c r="H89" s="4"/>
      <c r="I89" s="4"/>
      <c r="J89" s="4"/>
      <c r="K89" s="4"/>
      <c r="L89" s="4"/>
      <c r="M89" s="4"/>
      <c r="N89" s="4"/>
      <c r="O89" s="4"/>
    </row>
    <row r="90" spans="1:15">
      <c r="A90" s="82" t="s">
        <v>419</v>
      </c>
      <c r="B90" s="4" t="s">
        <v>691</v>
      </c>
      <c r="C90" s="4" t="s">
        <v>692</v>
      </c>
      <c r="D90" s="4" t="s">
        <v>693</v>
      </c>
      <c r="E90" s="4" t="s">
        <v>694</v>
      </c>
      <c r="F90" s="4"/>
      <c r="G90" s="4"/>
      <c r="H90" s="4"/>
      <c r="I90" s="4"/>
      <c r="J90" s="4"/>
      <c r="K90" s="4"/>
      <c r="L90" s="4"/>
      <c r="M90" s="4"/>
      <c r="N90" s="4"/>
      <c r="O90" s="4"/>
    </row>
    <row r="91" spans="1:15">
      <c r="A91" s="82" t="s">
        <v>420</v>
      </c>
      <c r="B91" s="4" t="s">
        <v>695</v>
      </c>
      <c r="C91" s="4"/>
      <c r="D91" s="4"/>
      <c r="E91" s="4"/>
      <c r="F91" s="4"/>
      <c r="G91" s="4"/>
      <c r="H91" s="4"/>
      <c r="I91" s="4"/>
      <c r="J91" s="4"/>
      <c r="K91" s="4"/>
      <c r="L91" s="4"/>
      <c r="M91" s="4"/>
      <c r="N91" s="4"/>
      <c r="O91" s="4"/>
    </row>
    <row r="92" spans="1:15">
      <c r="A92" s="82" t="s">
        <v>421</v>
      </c>
      <c r="B92" s="4" t="s">
        <v>696</v>
      </c>
      <c r="C92" s="4"/>
      <c r="D92" s="4"/>
      <c r="E92" s="4"/>
      <c r="F92" s="4"/>
      <c r="G92" s="4"/>
      <c r="H92" s="4"/>
      <c r="I92" s="4"/>
      <c r="J92" s="4"/>
      <c r="K92" s="4"/>
      <c r="L92" s="4"/>
      <c r="M92" s="4"/>
      <c r="N92" s="4"/>
      <c r="O92" s="4"/>
    </row>
    <row r="93" spans="1:15">
      <c r="A93" s="82" t="s">
        <v>422</v>
      </c>
      <c r="B93" s="4" t="s">
        <v>697</v>
      </c>
      <c r="C93" s="4"/>
      <c r="D93" s="4"/>
      <c r="E93" s="4"/>
      <c r="F93" s="4"/>
      <c r="G93" s="4"/>
      <c r="H93" s="4"/>
      <c r="I93" s="4"/>
      <c r="J93" s="4"/>
      <c r="K93" s="4"/>
      <c r="L93" s="4"/>
      <c r="M93" s="4"/>
      <c r="N93" s="4"/>
      <c r="O93" s="4"/>
    </row>
    <row r="94" spans="1:15">
      <c r="A94" s="82" t="s">
        <v>423</v>
      </c>
      <c r="B94" s="4" t="s">
        <v>698</v>
      </c>
      <c r="C94" s="4" t="s">
        <v>699</v>
      </c>
      <c r="D94" s="4"/>
      <c r="E94" s="4"/>
      <c r="F94" s="4"/>
      <c r="G94" s="4"/>
      <c r="H94" s="4"/>
      <c r="I94" s="4"/>
      <c r="J94" s="4"/>
      <c r="K94" s="4"/>
      <c r="L94" s="4"/>
      <c r="M94" s="4"/>
      <c r="N94" s="4"/>
      <c r="O94" s="4"/>
    </row>
    <row r="95" spans="1:15">
      <c r="A95" s="82" t="s">
        <v>424</v>
      </c>
      <c r="B95" s="4" t="s">
        <v>700</v>
      </c>
      <c r="C95" s="4" t="s">
        <v>701</v>
      </c>
      <c r="D95" s="4" t="s">
        <v>702</v>
      </c>
      <c r="E95" s="4" t="s">
        <v>703</v>
      </c>
      <c r="F95" s="4"/>
      <c r="G95" s="4"/>
      <c r="H95" s="4"/>
      <c r="I95" s="4"/>
      <c r="J95" s="4"/>
      <c r="K95" s="4"/>
      <c r="L95" s="4"/>
      <c r="M95" s="4"/>
      <c r="N95" s="4"/>
      <c r="O95" s="4"/>
    </row>
    <row r="96" spans="1:15">
      <c r="A96" s="82" t="s">
        <v>425</v>
      </c>
      <c r="B96" s="4" t="s">
        <v>704</v>
      </c>
      <c r="C96" s="4" t="s">
        <v>705</v>
      </c>
      <c r="D96" s="4" t="s">
        <v>706</v>
      </c>
      <c r="E96" s="4" t="s">
        <v>707</v>
      </c>
      <c r="F96" s="4" t="s">
        <v>708</v>
      </c>
      <c r="G96" s="4" t="s">
        <v>709</v>
      </c>
      <c r="H96" s="4" t="s">
        <v>710</v>
      </c>
      <c r="I96" s="4"/>
      <c r="J96" s="4"/>
      <c r="K96" s="4"/>
      <c r="L96" s="4"/>
      <c r="M96" s="4"/>
      <c r="N96" s="4"/>
      <c r="O96" s="4"/>
    </row>
    <row r="97" spans="1:15">
      <c r="A97" s="82" t="s">
        <v>765</v>
      </c>
      <c r="B97" s="4" t="s">
        <v>711</v>
      </c>
      <c r="C97" s="4"/>
      <c r="D97" s="4"/>
      <c r="E97" s="4"/>
      <c r="F97" s="4"/>
      <c r="G97" s="4"/>
      <c r="H97" s="4"/>
      <c r="I97" s="4"/>
      <c r="J97" s="4"/>
      <c r="K97" s="4"/>
      <c r="L97" s="4"/>
      <c r="M97" s="4"/>
      <c r="N97" s="4"/>
      <c r="O97" s="4"/>
    </row>
    <row r="98" spans="1:15">
      <c r="A98" s="83" t="s">
        <v>766</v>
      </c>
      <c r="B98" s="4" t="s">
        <v>997</v>
      </c>
      <c r="C98" s="4" t="s">
        <v>998</v>
      </c>
      <c r="D98" s="4"/>
      <c r="E98" s="4"/>
      <c r="F98" s="4"/>
      <c r="G98" s="4"/>
      <c r="H98" s="4"/>
      <c r="I98" s="4"/>
      <c r="J98" s="4"/>
      <c r="K98" s="4"/>
      <c r="L98" s="4"/>
      <c r="M98" s="4"/>
      <c r="N98" s="4"/>
      <c r="O98" s="4"/>
    </row>
    <row r="99" spans="1:15">
      <c r="A99" s="83" t="s">
        <v>426</v>
      </c>
      <c r="B99" s="4" t="s">
        <v>712</v>
      </c>
      <c r="C99" s="4" t="s">
        <v>713</v>
      </c>
      <c r="D99" s="4" t="s">
        <v>714</v>
      </c>
      <c r="E99" s="4" t="s">
        <v>715</v>
      </c>
      <c r="F99" s="4" t="s">
        <v>716</v>
      </c>
      <c r="G99" s="4"/>
      <c r="H99" s="4"/>
      <c r="I99" s="4"/>
      <c r="J99" s="4"/>
      <c r="K99" s="4"/>
      <c r="L99" s="4"/>
      <c r="M99" s="4"/>
      <c r="N99" s="4"/>
      <c r="O99" s="4"/>
    </row>
    <row r="100" spans="1:15">
      <c r="A100" s="83" t="s">
        <v>427</v>
      </c>
      <c r="B100" s="4" t="s">
        <v>717</v>
      </c>
      <c r="C100" s="4" t="s">
        <v>719</v>
      </c>
      <c r="D100" s="4"/>
      <c r="E100" s="4"/>
      <c r="F100" s="4"/>
      <c r="G100" s="4"/>
      <c r="H100" s="4"/>
      <c r="I100" s="4"/>
      <c r="J100" s="4"/>
      <c r="K100" s="4"/>
      <c r="L100" s="4"/>
      <c r="M100" s="4"/>
      <c r="N100" s="4"/>
      <c r="O100" s="4"/>
    </row>
    <row r="101" spans="1:15">
      <c r="A101" s="4"/>
      <c r="B101" s="4"/>
      <c r="C101" s="4"/>
      <c r="D101" s="4"/>
      <c r="E101" s="4"/>
      <c r="F101" s="4"/>
      <c r="G101" s="4"/>
      <c r="H101" s="4"/>
      <c r="I101" s="4"/>
      <c r="J101" s="4"/>
      <c r="K101" s="4"/>
      <c r="L101" s="4"/>
      <c r="M101" s="4"/>
      <c r="N101" s="4"/>
      <c r="O101" s="4"/>
    </row>
  </sheetData>
  <phoneticPr fontId="3"/>
  <dataValidations count="1">
    <dataValidation type="textLength" imeMode="halfAlpha" allowBlank="1" showInputMessage="1" showErrorMessage="1" errorTitle="桁数エラー" error="10桁以内で入力してください。" sqref="A37:A97 B15:N15 B16:G16 B18 B17:E17 B19:F19 B21:C21 B20:D20 B22 B23:F23 B24:C24 B25 B26:G26 B28 B27:C27 B29:E30 B31:B33" xr:uid="{CF632B22-1425-4AD4-AF37-F2FC559804CF}">
      <formula1>1</formula1>
      <formula2>10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AF485-7081-4E24-9C04-E1085DCF3F36}">
  <dimension ref="A1:AA312"/>
  <sheetViews>
    <sheetView zoomScaleNormal="100" workbookViewId="0">
      <selection activeCell="S23" sqref="S23"/>
    </sheetView>
  </sheetViews>
  <sheetFormatPr defaultRowHeight="18"/>
  <cols>
    <col min="1" max="1" width="9.5" bestFit="1" customWidth="1"/>
    <col min="3" max="3" width="9.3984375" bestFit="1" customWidth="1"/>
    <col min="4" max="4" width="17.5" bestFit="1" customWidth="1"/>
    <col min="5" max="5" width="15" bestFit="1" customWidth="1"/>
    <col min="7" max="7" width="12.3984375" bestFit="1" customWidth="1"/>
    <col min="11" max="11" width="19.59765625" bestFit="1" customWidth="1"/>
    <col min="12" max="12" width="8.59765625" bestFit="1" customWidth="1"/>
    <col min="13" max="13" width="30" bestFit="1" customWidth="1"/>
    <col min="14" max="14" width="10.3984375" bestFit="1" customWidth="1"/>
    <col min="15" max="15" width="20.69921875" bestFit="1" customWidth="1"/>
    <col min="16" max="16" width="7.3984375" bestFit="1" customWidth="1"/>
    <col min="17" max="17" width="18.296875" bestFit="1" customWidth="1"/>
    <col min="18" max="18" width="13.796875" bestFit="1" customWidth="1"/>
    <col min="20" max="20" width="8.59765625" bestFit="1" customWidth="1"/>
    <col min="21" max="21" width="10.3984375" bestFit="1" customWidth="1"/>
    <col min="22" max="22" width="12.3984375" bestFit="1" customWidth="1"/>
    <col min="26" max="26" width="12.69921875" bestFit="1" customWidth="1"/>
    <col min="27" max="27" width="22.19921875" bestFit="1" customWidth="1"/>
  </cols>
  <sheetData>
    <row r="1" spans="1:27">
      <c r="A1" s="1" t="s">
        <v>67</v>
      </c>
      <c r="B1" s="9">
        <v>14</v>
      </c>
      <c r="C1" s="11">
        <v>15</v>
      </c>
      <c r="D1" s="10"/>
      <c r="E1" s="9">
        <v>131</v>
      </c>
      <c r="F1" s="41">
        <v>183</v>
      </c>
      <c r="G1" s="42"/>
      <c r="H1" s="41">
        <v>185</v>
      </c>
      <c r="I1" s="50"/>
      <c r="J1" s="41">
        <v>187</v>
      </c>
      <c r="K1" s="42"/>
      <c r="L1" s="50">
        <v>189</v>
      </c>
      <c r="M1" s="50"/>
      <c r="N1" s="41">
        <v>191</v>
      </c>
      <c r="O1" s="42"/>
      <c r="P1" s="13">
        <v>193</v>
      </c>
      <c r="Q1" s="12"/>
      <c r="R1" s="50">
        <v>195</v>
      </c>
      <c r="S1" s="42"/>
      <c r="T1" s="63">
        <v>197</v>
      </c>
      <c r="U1" s="12"/>
      <c r="V1" s="13">
        <v>199</v>
      </c>
      <c r="W1" s="12"/>
      <c r="X1" s="47">
        <v>231</v>
      </c>
      <c r="Y1" s="12"/>
      <c r="Z1" s="47">
        <v>235</v>
      </c>
      <c r="AA1" s="12"/>
    </row>
    <row r="2" spans="1:27" ht="18.600000000000001" thickBot="1">
      <c r="A2" s="1" t="s">
        <v>66</v>
      </c>
      <c r="B2" s="14" t="s">
        <v>65</v>
      </c>
      <c r="C2" s="16" t="s">
        <v>2</v>
      </c>
      <c r="D2" s="15"/>
      <c r="E2" s="14" t="s">
        <v>64</v>
      </c>
      <c r="F2" s="43" t="s">
        <v>4</v>
      </c>
      <c r="G2" s="44"/>
      <c r="H2" s="43" t="s">
        <v>5</v>
      </c>
      <c r="I2" s="62"/>
      <c r="J2" s="64" t="s">
        <v>6</v>
      </c>
      <c r="K2" s="49"/>
      <c r="L2" s="45" t="s">
        <v>7</v>
      </c>
      <c r="M2" s="45"/>
      <c r="N2" s="64" t="s">
        <v>8</v>
      </c>
      <c r="O2" s="49"/>
      <c r="P2" s="43" t="s">
        <v>9</v>
      </c>
      <c r="Q2" s="44"/>
      <c r="R2" s="45" t="s">
        <v>10</v>
      </c>
      <c r="S2" s="49"/>
      <c r="T2" s="45" t="s">
        <v>0</v>
      </c>
      <c r="U2" s="49"/>
      <c r="V2" s="64" t="s">
        <v>11</v>
      </c>
      <c r="W2" s="49"/>
      <c r="X2" s="66" t="s">
        <v>12</v>
      </c>
      <c r="Y2" s="49"/>
      <c r="Z2" s="67" t="s">
        <v>13</v>
      </c>
      <c r="AA2" s="42"/>
    </row>
    <row r="3" spans="1:27" ht="18.600000000000001" thickTop="1">
      <c r="A3" s="8" t="s">
        <v>63</v>
      </c>
      <c r="B3" s="9" t="s">
        <v>62</v>
      </c>
      <c r="C3" s="6" t="s">
        <v>59</v>
      </c>
      <c r="D3" s="5" t="s">
        <v>58</v>
      </c>
      <c r="E3" s="9" t="s">
        <v>61</v>
      </c>
      <c r="F3" s="39">
        <v>1</v>
      </c>
      <c r="G3" s="10" t="s">
        <v>81</v>
      </c>
      <c r="H3" s="41">
        <v>10</v>
      </c>
      <c r="I3" s="50" t="s">
        <v>81</v>
      </c>
      <c r="J3" s="76">
        <v>100</v>
      </c>
      <c r="K3" s="61" t="s">
        <v>730</v>
      </c>
      <c r="L3" s="69" t="s">
        <v>366</v>
      </c>
      <c r="M3" s="70" t="s">
        <v>736</v>
      </c>
      <c r="N3" s="60" t="s">
        <v>428</v>
      </c>
      <c r="O3" s="61" t="s">
        <v>767</v>
      </c>
      <c r="P3" s="11" t="s">
        <v>339</v>
      </c>
      <c r="Q3" s="40" t="s">
        <v>340</v>
      </c>
      <c r="R3" s="68" t="s">
        <v>325</v>
      </c>
      <c r="S3" s="61" t="s">
        <v>326</v>
      </c>
      <c r="T3" s="11" t="s">
        <v>302</v>
      </c>
      <c r="U3" s="40" t="s">
        <v>727</v>
      </c>
      <c r="V3" s="60">
        <v>1</v>
      </c>
      <c r="W3" s="61" t="s">
        <v>297</v>
      </c>
      <c r="X3" s="39">
        <v>10</v>
      </c>
      <c r="Y3" s="40" t="s">
        <v>316</v>
      </c>
      <c r="Z3" s="13">
        <v>100</v>
      </c>
      <c r="AA3" s="12" t="s">
        <v>315</v>
      </c>
    </row>
    <row r="4" spans="1:27">
      <c r="A4" s="4"/>
      <c r="B4" s="3" t="s">
        <v>60</v>
      </c>
      <c r="C4" s="6" t="s">
        <v>56</v>
      </c>
      <c r="D4" s="5" t="s">
        <v>55</v>
      </c>
      <c r="E4" s="3" t="s">
        <v>57</v>
      </c>
      <c r="F4" s="2">
        <v>2</v>
      </c>
      <c r="G4" s="5" t="s">
        <v>84</v>
      </c>
      <c r="H4" s="13">
        <v>20</v>
      </c>
      <c r="I4" s="63" t="s">
        <v>83</v>
      </c>
      <c r="J4" s="77">
        <v>101</v>
      </c>
      <c r="K4" s="1" t="s">
        <v>731</v>
      </c>
      <c r="L4" s="69" t="s">
        <v>367</v>
      </c>
      <c r="M4" s="70" t="s">
        <v>737</v>
      </c>
      <c r="N4" s="2" t="s">
        <v>429</v>
      </c>
      <c r="O4" s="1" t="s">
        <v>768</v>
      </c>
      <c r="P4" s="6" t="s">
        <v>341</v>
      </c>
      <c r="Q4" s="1" t="s">
        <v>342</v>
      </c>
      <c r="R4" s="6" t="s">
        <v>327</v>
      </c>
      <c r="S4" s="1" t="s">
        <v>328</v>
      </c>
      <c r="T4" s="6" t="s">
        <v>303</v>
      </c>
      <c r="U4" s="1" t="s">
        <v>305</v>
      </c>
      <c r="V4" s="2">
        <v>2</v>
      </c>
      <c r="W4" s="1" t="s">
        <v>298</v>
      </c>
      <c r="X4" s="2">
        <v>20</v>
      </c>
      <c r="Y4" s="1" t="s">
        <v>317</v>
      </c>
      <c r="Z4" s="13">
        <v>200</v>
      </c>
      <c r="AA4" s="12" t="s">
        <v>313</v>
      </c>
    </row>
    <row r="5" spans="1:27">
      <c r="A5" s="4"/>
      <c r="B5" s="27"/>
      <c r="C5" s="6" t="s">
        <v>52</v>
      </c>
      <c r="D5" s="5" t="s">
        <v>51</v>
      </c>
      <c r="E5" s="3" t="s">
        <v>54</v>
      </c>
      <c r="F5" s="2">
        <v>3</v>
      </c>
      <c r="G5" s="5" t="s">
        <v>82</v>
      </c>
      <c r="H5" s="13">
        <v>30</v>
      </c>
      <c r="I5" s="63" t="s">
        <v>85</v>
      </c>
      <c r="J5" s="77">
        <v>102</v>
      </c>
      <c r="K5" s="1" t="s">
        <v>732</v>
      </c>
      <c r="L5" s="69" t="s">
        <v>368</v>
      </c>
      <c r="M5" s="70" t="s">
        <v>738</v>
      </c>
      <c r="N5" s="2" t="s">
        <v>430</v>
      </c>
      <c r="O5" s="1" t="s">
        <v>769</v>
      </c>
      <c r="P5" s="6" t="s">
        <v>343</v>
      </c>
      <c r="Q5" s="1" t="s">
        <v>344</v>
      </c>
      <c r="R5" s="6" t="s">
        <v>329</v>
      </c>
      <c r="S5" s="1" t="s">
        <v>330</v>
      </c>
      <c r="T5" s="6" t="s">
        <v>304</v>
      </c>
      <c r="U5" s="1" t="s">
        <v>306</v>
      </c>
      <c r="V5" s="2">
        <v>3</v>
      </c>
      <c r="W5" s="1" t="s">
        <v>299</v>
      </c>
      <c r="X5" s="2">
        <v>30</v>
      </c>
      <c r="Y5" s="1" t="s">
        <v>318</v>
      </c>
      <c r="Z5" s="13">
        <v>250</v>
      </c>
      <c r="AA5" s="12" t="s">
        <v>314</v>
      </c>
    </row>
    <row r="6" spans="1:27">
      <c r="A6" s="4"/>
      <c r="B6" s="7"/>
      <c r="C6" s="6" t="s">
        <v>47</v>
      </c>
      <c r="D6" s="5" t="s">
        <v>46</v>
      </c>
      <c r="E6" s="3" t="s">
        <v>50</v>
      </c>
      <c r="F6" s="2">
        <v>9</v>
      </c>
      <c r="G6" s="5" t="s">
        <v>53</v>
      </c>
      <c r="H6" s="13">
        <v>31</v>
      </c>
      <c r="I6" s="63" t="s">
        <v>86</v>
      </c>
      <c r="J6" s="77">
        <v>109</v>
      </c>
      <c r="K6" s="1" t="s">
        <v>728</v>
      </c>
      <c r="L6" s="69" t="s">
        <v>369</v>
      </c>
      <c r="M6" s="70" t="s">
        <v>739</v>
      </c>
      <c r="N6" s="2" t="s">
        <v>431</v>
      </c>
      <c r="O6" s="1" t="s">
        <v>770</v>
      </c>
      <c r="P6" s="6" t="s">
        <v>345</v>
      </c>
      <c r="Q6" s="1" t="s">
        <v>346</v>
      </c>
      <c r="R6" s="6" t="s">
        <v>331</v>
      </c>
      <c r="S6" s="1" t="s">
        <v>332</v>
      </c>
      <c r="V6" s="2">
        <v>4</v>
      </c>
      <c r="W6" s="1" t="s">
        <v>300</v>
      </c>
      <c r="X6" s="2">
        <v>31</v>
      </c>
      <c r="Y6" s="1" t="s">
        <v>319</v>
      </c>
      <c r="Z6" s="13">
        <v>300</v>
      </c>
      <c r="AA6" s="12" t="s">
        <v>312</v>
      </c>
    </row>
    <row r="7" spans="1:27">
      <c r="A7" s="4"/>
      <c r="B7" s="7"/>
      <c r="C7" s="6" t="s">
        <v>42</v>
      </c>
      <c r="D7" s="5" t="s">
        <v>41</v>
      </c>
      <c r="E7" s="3" t="s">
        <v>48</v>
      </c>
      <c r="H7" s="13">
        <v>32</v>
      </c>
      <c r="I7" s="63" t="s">
        <v>87</v>
      </c>
      <c r="J7" s="77">
        <v>200</v>
      </c>
      <c r="K7" s="1" t="s">
        <v>730</v>
      </c>
      <c r="L7" s="69" t="s">
        <v>370</v>
      </c>
      <c r="M7" s="70" t="s">
        <v>740</v>
      </c>
      <c r="N7" s="2" t="s">
        <v>432</v>
      </c>
      <c r="O7" s="1" t="s">
        <v>771</v>
      </c>
      <c r="P7" s="6" t="s">
        <v>347</v>
      </c>
      <c r="Q7" s="1" t="s">
        <v>348</v>
      </c>
      <c r="R7" s="6" t="s">
        <v>333</v>
      </c>
      <c r="S7" s="1" t="s">
        <v>334</v>
      </c>
      <c r="X7" s="2">
        <v>32</v>
      </c>
      <c r="Y7" s="1" t="s">
        <v>320</v>
      </c>
      <c r="Z7" s="13">
        <v>400</v>
      </c>
      <c r="AA7" s="12" t="s">
        <v>311</v>
      </c>
    </row>
    <row r="8" spans="1:27">
      <c r="A8" s="4"/>
      <c r="B8" s="7"/>
      <c r="C8" s="6" t="s">
        <v>39</v>
      </c>
      <c r="D8" s="5" t="s">
        <v>38</v>
      </c>
      <c r="E8" s="3" t="s">
        <v>45</v>
      </c>
      <c r="H8" s="13">
        <v>33</v>
      </c>
      <c r="I8" s="63" t="s">
        <v>88</v>
      </c>
      <c r="J8" s="77">
        <v>201</v>
      </c>
      <c r="K8" s="1" t="s">
        <v>733</v>
      </c>
      <c r="L8" s="69" t="s">
        <v>371</v>
      </c>
      <c r="M8" s="70" t="s">
        <v>741</v>
      </c>
      <c r="N8" s="2" t="s">
        <v>433</v>
      </c>
      <c r="O8" s="1" t="s">
        <v>772</v>
      </c>
      <c r="P8" s="6" t="s">
        <v>349</v>
      </c>
      <c r="Q8" s="1" t="s">
        <v>350</v>
      </c>
      <c r="R8" s="6" t="s">
        <v>335</v>
      </c>
      <c r="S8" s="1" t="s">
        <v>336</v>
      </c>
      <c r="X8" s="2">
        <v>33</v>
      </c>
      <c r="Y8" s="1" t="s">
        <v>321</v>
      </c>
      <c r="Z8" s="46" t="s">
        <v>309</v>
      </c>
      <c r="AA8" s="12" t="s">
        <v>310</v>
      </c>
    </row>
    <row r="9" spans="1:27">
      <c r="A9" s="4"/>
      <c r="B9" s="7"/>
      <c r="C9" s="6" t="s">
        <v>33</v>
      </c>
      <c r="D9" s="5" t="s">
        <v>32</v>
      </c>
      <c r="E9" s="3" t="s">
        <v>44</v>
      </c>
      <c r="H9" s="13">
        <v>99</v>
      </c>
      <c r="I9" s="63" t="s">
        <v>53</v>
      </c>
      <c r="J9" s="77">
        <v>202</v>
      </c>
      <c r="K9" s="1" t="s">
        <v>732</v>
      </c>
      <c r="L9" s="69" t="s">
        <v>372</v>
      </c>
      <c r="M9" s="70" t="s">
        <v>742</v>
      </c>
      <c r="N9" s="2" t="s">
        <v>434</v>
      </c>
      <c r="O9" s="1" t="s">
        <v>773</v>
      </c>
      <c r="P9" s="6" t="s">
        <v>351</v>
      </c>
      <c r="Q9" s="1" t="s">
        <v>352</v>
      </c>
      <c r="R9" s="6" t="s">
        <v>337</v>
      </c>
      <c r="S9" s="1" t="s">
        <v>338</v>
      </c>
      <c r="X9" s="2">
        <v>99</v>
      </c>
      <c r="Y9" s="1" t="s">
        <v>312</v>
      </c>
    </row>
    <row r="10" spans="1:27">
      <c r="A10" s="4"/>
      <c r="B10" s="7"/>
      <c r="C10" s="6" t="s">
        <v>30</v>
      </c>
      <c r="D10" s="5" t="s">
        <v>29</v>
      </c>
      <c r="E10" s="3" t="s">
        <v>43</v>
      </c>
      <c r="J10" s="77">
        <v>209</v>
      </c>
      <c r="K10" s="1" t="s">
        <v>728</v>
      </c>
      <c r="L10" s="69" t="s">
        <v>373</v>
      </c>
      <c r="M10" s="70" t="s">
        <v>743</v>
      </c>
      <c r="N10" s="2" t="s">
        <v>435</v>
      </c>
      <c r="O10" s="1" t="s">
        <v>774</v>
      </c>
      <c r="P10" s="6" t="s">
        <v>353</v>
      </c>
      <c r="Q10" s="1" t="s">
        <v>354</v>
      </c>
      <c r="X10" s="8"/>
      <c r="Y10" s="8"/>
      <c r="Z10" s="4"/>
    </row>
    <row r="11" spans="1:27">
      <c r="A11" s="4"/>
      <c r="B11" s="7"/>
      <c r="C11" s="6" t="s">
        <v>26</v>
      </c>
      <c r="D11" s="5" t="s">
        <v>25</v>
      </c>
      <c r="E11" s="3" t="s">
        <v>40</v>
      </c>
      <c r="J11" s="77">
        <v>300</v>
      </c>
      <c r="K11" s="1" t="s">
        <v>730</v>
      </c>
      <c r="L11" s="69">
        <v>10020</v>
      </c>
      <c r="M11" s="70" t="s">
        <v>744</v>
      </c>
      <c r="N11" s="2" t="s">
        <v>436</v>
      </c>
      <c r="O11" s="1" t="s">
        <v>775</v>
      </c>
      <c r="P11" s="6" t="s">
        <v>355</v>
      </c>
      <c r="Q11" s="1" t="s">
        <v>356</v>
      </c>
      <c r="X11" s="4"/>
      <c r="Y11" s="4"/>
      <c r="Z11" s="4"/>
    </row>
    <row r="12" spans="1:27">
      <c r="A12" s="4"/>
      <c r="B12" s="4"/>
      <c r="C12" s="8"/>
      <c r="D12" s="27"/>
      <c r="E12" s="3" t="s">
        <v>37</v>
      </c>
      <c r="J12" s="77">
        <v>302</v>
      </c>
      <c r="K12" s="65" t="s">
        <v>732</v>
      </c>
      <c r="L12" s="203">
        <v>10021</v>
      </c>
      <c r="M12" s="204" t="s">
        <v>745</v>
      </c>
      <c r="N12" s="2" t="s">
        <v>437</v>
      </c>
      <c r="O12" s="1" t="s">
        <v>776</v>
      </c>
      <c r="P12" s="6" t="s">
        <v>357</v>
      </c>
      <c r="Q12" s="1" t="s">
        <v>358</v>
      </c>
      <c r="X12" s="4"/>
      <c r="Y12" s="4"/>
      <c r="Z12" s="4"/>
    </row>
    <row r="13" spans="1:27">
      <c r="A13" s="4"/>
      <c r="B13" s="4"/>
      <c r="C13" s="4"/>
      <c r="D13" s="7"/>
      <c r="E13" s="3" t="s">
        <v>36</v>
      </c>
      <c r="J13" s="77">
        <v>309</v>
      </c>
      <c r="K13" s="1" t="s">
        <v>728</v>
      </c>
      <c r="L13" s="203">
        <v>10022</v>
      </c>
      <c r="M13" s="204" t="s">
        <v>746</v>
      </c>
      <c r="N13" s="2" t="s">
        <v>438</v>
      </c>
      <c r="O13" s="1" t="s">
        <v>777</v>
      </c>
      <c r="P13" s="6" t="s">
        <v>359</v>
      </c>
      <c r="Q13" s="1" t="s">
        <v>360</v>
      </c>
      <c r="X13" s="4"/>
      <c r="Y13" s="4"/>
    </row>
    <row r="14" spans="1:27">
      <c r="A14" s="4"/>
      <c r="B14" s="4"/>
      <c r="C14" s="4"/>
      <c r="D14" s="7"/>
      <c r="E14" s="3" t="s">
        <v>35</v>
      </c>
      <c r="J14" s="77">
        <v>310</v>
      </c>
      <c r="K14" s="1" t="s">
        <v>730</v>
      </c>
      <c r="L14" s="203">
        <v>10023</v>
      </c>
      <c r="M14" s="204" t="s">
        <v>747</v>
      </c>
      <c r="N14" s="2" t="s">
        <v>439</v>
      </c>
      <c r="O14" s="1" t="s">
        <v>778</v>
      </c>
      <c r="P14" s="6" t="s">
        <v>361</v>
      </c>
      <c r="Q14" s="1" t="s">
        <v>362</v>
      </c>
      <c r="X14" s="4"/>
      <c r="Y14" s="4"/>
    </row>
    <row r="15" spans="1:27">
      <c r="A15" s="4"/>
      <c r="B15" s="4"/>
      <c r="C15" s="4"/>
      <c r="D15" s="7"/>
      <c r="E15" s="3" t="s">
        <v>34</v>
      </c>
      <c r="J15" s="77">
        <v>311</v>
      </c>
      <c r="K15" s="1" t="s">
        <v>732</v>
      </c>
      <c r="L15" s="69" t="s">
        <v>374</v>
      </c>
      <c r="M15" s="70" t="s">
        <v>375</v>
      </c>
      <c r="N15" s="2" t="s">
        <v>440</v>
      </c>
      <c r="O15" s="1" t="s">
        <v>779</v>
      </c>
      <c r="P15" s="6" t="s">
        <v>363</v>
      </c>
      <c r="Q15" s="1" t="s">
        <v>364</v>
      </c>
    </row>
    <row r="16" spans="1:27">
      <c r="A16" s="4"/>
      <c r="B16" s="4"/>
      <c r="C16" s="4"/>
      <c r="D16" s="7"/>
      <c r="E16" s="3" t="s">
        <v>31</v>
      </c>
      <c r="J16" s="77">
        <v>319</v>
      </c>
      <c r="K16" s="1" t="s">
        <v>728</v>
      </c>
      <c r="L16" s="69" t="s">
        <v>376</v>
      </c>
      <c r="M16" s="70" t="s">
        <v>736</v>
      </c>
      <c r="N16" s="2" t="s">
        <v>441</v>
      </c>
      <c r="O16" s="1" t="s">
        <v>780</v>
      </c>
      <c r="P16" s="6" t="s">
        <v>365</v>
      </c>
      <c r="Q16" s="1" t="s">
        <v>338</v>
      </c>
    </row>
    <row r="17" spans="1:15">
      <c r="A17" s="4"/>
      <c r="B17" s="4"/>
      <c r="C17" s="4"/>
      <c r="D17" s="7"/>
      <c r="E17" s="3" t="s">
        <v>28</v>
      </c>
      <c r="J17" s="77">
        <v>320</v>
      </c>
      <c r="K17" s="1" t="s">
        <v>734</v>
      </c>
      <c r="L17" s="69" t="s">
        <v>377</v>
      </c>
      <c r="M17" s="70" t="s">
        <v>737</v>
      </c>
      <c r="N17" s="2" t="s">
        <v>442</v>
      </c>
      <c r="O17" s="1" t="s">
        <v>781</v>
      </c>
    </row>
    <row r="18" spans="1:15">
      <c r="A18" s="4"/>
      <c r="B18" s="4"/>
      <c r="C18" s="4"/>
      <c r="D18" s="7"/>
      <c r="E18" s="3" t="s">
        <v>27</v>
      </c>
      <c r="J18" s="77">
        <v>322</v>
      </c>
      <c r="K18" s="1" t="s">
        <v>735</v>
      </c>
      <c r="L18" s="69" t="s">
        <v>378</v>
      </c>
      <c r="M18" s="70" t="s">
        <v>739</v>
      </c>
      <c r="N18" s="2" t="s">
        <v>443</v>
      </c>
      <c r="O18" s="1" t="s">
        <v>782</v>
      </c>
    </row>
    <row r="19" spans="1:15">
      <c r="A19" s="4"/>
      <c r="B19" s="4"/>
      <c r="C19" s="4"/>
      <c r="D19" s="7"/>
      <c r="E19" s="3" t="s">
        <v>24</v>
      </c>
      <c r="J19" s="77">
        <v>329</v>
      </c>
      <c r="K19" s="1" t="s">
        <v>728</v>
      </c>
      <c r="L19" s="69" t="s">
        <v>379</v>
      </c>
      <c r="M19" s="70" t="s">
        <v>740</v>
      </c>
      <c r="N19" s="2" t="s">
        <v>444</v>
      </c>
      <c r="O19" s="1" t="s">
        <v>783</v>
      </c>
    </row>
    <row r="20" spans="1:15">
      <c r="A20" s="4"/>
      <c r="B20" s="4"/>
      <c r="C20" s="4"/>
      <c r="D20" s="7"/>
      <c r="E20" s="3" t="s">
        <v>23</v>
      </c>
      <c r="J20" s="77">
        <v>330</v>
      </c>
      <c r="K20" s="1" t="s">
        <v>730</v>
      </c>
      <c r="L20" s="69" t="s">
        <v>380</v>
      </c>
      <c r="M20" s="70" t="s">
        <v>741</v>
      </c>
      <c r="N20" s="2" t="s">
        <v>445</v>
      </c>
      <c r="O20" s="1" t="s">
        <v>784</v>
      </c>
    </row>
    <row r="21" spans="1:15">
      <c r="A21" s="4"/>
      <c r="B21" s="4"/>
      <c r="C21" s="4"/>
      <c r="D21" s="7"/>
      <c r="E21" s="3" t="s">
        <v>22</v>
      </c>
      <c r="J21" s="77">
        <v>331</v>
      </c>
      <c r="K21" s="1" t="s">
        <v>732</v>
      </c>
      <c r="L21" s="69" t="s">
        <v>381</v>
      </c>
      <c r="M21" s="70" t="s">
        <v>728</v>
      </c>
      <c r="N21" s="2" t="s">
        <v>446</v>
      </c>
      <c r="O21" s="1" t="s">
        <v>785</v>
      </c>
    </row>
    <row r="22" spans="1:15">
      <c r="A22" s="4"/>
      <c r="B22" s="4"/>
      <c r="C22" s="4"/>
      <c r="D22" s="7"/>
      <c r="E22" s="3" t="s">
        <v>21</v>
      </c>
      <c r="J22" s="77">
        <v>339</v>
      </c>
      <c r="K22" s="1" t="s">
        <v>728</v>
      </c>
      <c r="L22" s="69" t="s">
        <v>382</v>
      </c>
      <c r="M22" s="70" t="s">
        <v>748</v>
      </c>
      <c r="N22" s="2" t="s">
        <v>447</v>
      </c>
      <c r="O22" s="1" t="s">
        <v>786</v>
      </c>
    </row>
    <row r="23" spans="1:15">
      <c r="A23" s="4"/>
      <c r="B23" s="4"/>
      <c r="C23" s="4"/>
      <c r="D23" s="7"/>
      <c r="E23" s="3" t="s">
        <v>20</v>
      </c>
      <c r="J23" s="77">
        <v>999</v>
      </c>
      <c r="K23" s="1" t="s">
        <v>728</v>
      </c>
      <c r="L23" s="69" t="s">
        <v>383</v>
      </c>
      <c r="M23" s="70" t="s">
        <v>749</v>
      </c>
      <c r="N23" s="2" t="s">
        <v>448</v>
      </c>
      <c r="O23" s="1" t="s">
        <v>787</v>
      </c>
    </row>
    <row r="24" spans="1:15">
      <c r="A24" s="4"/>
      <c r="E24" s="3" t="s">
        <v>19</v>
      </c>
      <c r="L24" s="69" t="s">
        <v>384</v>
      </c>
      <c r="M24" s="70" t="s">
        <v>375</v>
      </c>
      <c r="N24" s="2" t="s">
        <v>449</v>
      </c>
      <c r="O24" s="1" t="s">
        <v>788</v>
      </c>
    </row>
    <row r="25" spans="1:15">
      <c r="E25" s="3" t="s">
        <v>18</v>
      </c>
      <c r="L25" s="69" t="s">
        <v>385</v>
      </c>
      <c r="M25" s="70" t="s">
        <v>750</v>
      </c>
      <c r="N25" s="2" t="s">
        <v>450</v>
      </c>
      <c r="O25" s="1" t="s">
        <v>789</v>
      </c>
    </row>
    <row r="26" spans="1:15">
      <c r="E26" s="3" t="s">
        <v>17</v>
      </c>
      <c r="L26" s="69" t="s">
        <v>386</v>
      </c>
      <c r="M26" s="70" t="s">
        <v>751</v>
      </c>
      <c r="N26" s="2" t="s">
        <v>451</v>
      </c>
      <c r="O26" s="1" t="s">
        <v>790</v>
      </c>
    </row>
    <row r="27" spans="1:15">
      <c r="E27" s="3" t="s">
        <v>16</v>
      </c>
      <c r="L27" s="69" t="s">
        <v>387</v>
      </c>
      <c r="M27" s="70" t="s">
        <v>752</v>
      </c>
      <c r="N27" s="2" t="s">
        <v>452</v>
      </c>
      <c r="O27" s="1" t="s">
        <v>791</v>
      </c>
    </row>
    <row r="28" spans="1:15">
      <c r="E28" s="3" t="s">
        <v>15</v>
      </c>
      <c r="L28" s="69" t="s">
        <v>388</v>
      </c>
      <c r="M28" s="70" t="s">
        <v>753</v>
      </c>
      <c r="N28" s="2" t="s">
        <v>453</v>
      </c>
      <c r="O28" s="1" t="s">
        <v>792</v>
      </c>
    </row>
    <row r="29" spans="1:15">
      <c r="E29" s="3" t="s">
        <v>14</v>
      </c>
      <c r="L29" s="69" t="s">
        <v>389</v>
      </c>
      <c r="M29" s="70" t="s">
        <v>754</v>
      </c>
      <c r="N29" s="2" t="s">
        <v>454</v>
      </c>
      <c r="O29" s="1" t="s">
        <v>793</v>
      </c>
    </row>
    <row r="30" spans="1:15">
      <c r="E30" s="3" t="s">
        <v>1121</v>
      </c>
      <c r="L30" s="69" t="s">
        <v>390</v>
      </c>
      <c r="M30" s="70" t="s">
        <v>750</v>
      </c>
      <c r="N30" s="2" t="s">
        <v>455</v>
      </c>
      <c r="O30" s="1" t="s">
        <v>794</v>
      </c>
    </row>
    <row r="31" spans="1:15">
      <c r="L31" s="69" t="s">
        <v>391</v>
      </c>
      <c r="M31" s="70" t="s">
        <v>752</v>
      </c>
      <c r="N31" s="2" t="s">
        <v>456</v>
      </c>
      <c r="O31" s="1" t="s">
        <v>795</v>
      </c>
    </row>
    <row r="32" spans="1:15">
      <c r="L32" s="69" t="s">
        <v>392</v>
      </c>
      <c r="M32" s="70" t="s">
        <v>753</v>
      </c>
      <c r="N32" s="2" t="s">
        <v>457</v>
      </c>
      <c r="O32" s="1" t="s">
        <v>796</v>
      </c>
    </row>
    <row r="33" spans="12:16">
      <c r="L33" s="69" t="s">
        <v>393</v>
      </c>
      <c r="M33" s="70" t="s">
        <v>748</v>
      </c>
      <c r="N33" s="2" t="s">
        <v>458</v>
      </c>
      <c r="O33" s="1" t="s">
        <v>797</v>
      </c>
    </row>
    <row r="34" spans="12:16">
      <c r="L34" s="69" t="s">
        <v>394</v>
      </c>
      <c r="M34" s="70" t="s">
        <v>749</v>
      </c>
      <c r="N34" s="2" t="s">
        <v>459</v>
      </c>
      <c r="O34" s="1" t="s">
        <v>798</v>
      </c>
    </row>
    <row r="35" spans="12:16">
      <c r="L35" s="69" t="s">
        <v>395</v>
      </c>
      <c r="M35" s="70" t="s">
        <v>375</v>
      </c>
      <c r="N35" s="2" t="s">
        <v>460</v>
      </c>
      <c r="O35" s="1" t="s">
        <v>799</v>
      </c>
    </row>
    <row r="36" spans="12:16">
      <c r="L36" s="69" t="s">
        <v>396</v>
      </c>
      <c r="M36" s="70" t="s">
        <v>755</v>
      </c>
      <c r="N36" s="2" t="s">
        <v>461</v>
      </c>
      <c r="O36" s="1" t="s">
        <v>800</v>
      </c>
    </row>
    <row r="37" spans="12:16">
      <c r="L37" s="69" t="s">
        <v>397</v>
      </c>
      <c r="M37" s="70" t="s">
        <v>398</v>
      </c>
      <c r="N37" s="2" t="s">
        <v>462</v>
      </c>
      <c r="O37" s="1" t="s">
        <v>801</v>
      </c>
    </row>
    <row r="38" spans="12:16">
      <c r="L38" s="69" t="s">
        <v>399</v>
      </c>
      <c r="M38" s="70" t="s">
        <v>400</v>
      </c>
      <c r="N38" s="2" t="s">
        <v>463</v>
      </c>
      <c r="O38" s="1" t="s">
        <v>802</v>
      </c>
    </row>
    <row r="39" spans="12:16">
      <c r="L39" s="69" t="s">
        <v>401</v>
      </c>
      <c r="M39" s="70" t="s">
        <v>402</v>
      </c>
      <c r="N39" s="2" t="s">
        <v>464</v>
      </c>
      <c r="O39" s="1" t="s">
        <v>803</v>
      </c>
    </row>
    <row r="40" spans="12:16">
      <c r="L40" s="69" t="s">
        <v>403</v>
      </c>
      <c r="M40" s="70" t="s">
        <v>375</v>
      </c>
      <c r="N40" s="2" t="s">
        <v>465</v>
      </c>
      <c r="O40" s="1" t="s">
        <v>804</v>
      </c>
    </row>
    <row r="41" spans="12:16">
      <c r="L41" s="69" t="s">
        <v>404</v>
      </c>
      <c r="M41" s="70" t="s">
        <v>748</v>
      </c>
      <c r="N41" s="2" t="s">
        <v>466</v>
      </c>
      <c r="O41" s="1" t="s">
        <v>805</v>
      </c>
    </row>
    <row r="42" spans="12:16">
      <c r="L42" s="69" t="s">
        <v>405</v>
      </c>
      <c r="M42" s="70" t="s">
        <v>749</v>
      </c>
      <c r="N42" s="2" t="s">
        <v>467</v>
      </c>
      <c r="O42" s="1" t="s">
        <v>806</v>
      </c>
    </row>
    <row r="43" spans="12:16">
      <c r="L43" s="69" t="s">
        <v>406</v>
      </c>
      <c r="M43" s="70" t="s">
        <v>375</v>
      </c>
      <c r="N43" s="2" t="s">
        <v>468</v>
      </c>
      <c r="O43" s="1" t="s">
        <v>807</v>
      </c>
    </row>
    <row r="44" spans="12:16">
      <c r="L44" s="69" t="s">
        <v>407</v>
      </c>
      <c r="M44" s="70" t="s">
        <v>756</v>
      </c>
      <c r="N44" s="2" t="s">
        <v>469</v>
      </c>
      <c r="O44" s="1" t="s">
        <v>808</v>
      </c>
    </row>
    <row r="45" spans="12:16">
      <c r="L45" s="69" t="s">
        <v>408</v>
      </c>
      <c r="M45" s="70" t="s">
        <v>757</v>
      </c>
      <c r="N45" s="190" t="s">
        <v>470</v>
      </c>
      <c r="O45" s="191" t="s">
        <v>809</v>
      </c>
      <c r="P45" s="91"/>
    </row>
    <row r="46" spans="12:16">
      <c r="L46" s="69" t="s">
        <v>409</v>
      </c>
      <c r="M46" s="70" t="s">
        <v>758</v>
      </c>
      <c r="N46" s="190">
        <v>100200001</v>
      </c>
      <c r="O46" s="191" t="s">
        <v>810</v>
      </c>
      <c r="P46" s="91"/>
    </row>
    <row r="47" spans="12:16">
      <c r="L47" s="69" t="s">
        <v>410</v>
      </c>
      <c r="M47" s="70" t="s">
        <v>759</v>
      </c>
      <c r="N47" s="190">
        <v>100210001</v>
      </c>
      <c r="O47" s="191" t="s">
        <v>811</v>
      </c>
      <c r="P47" s="91"/>
    </row>
    <row r="48" spans="12:16">
      <c r="L48" s="69" t="s">
        <v>411</v>
      </c>
      <c r="M48" s="70" t="s">
        <v>760</v>
      </c>
      <c r="N48" s="190">
        <v>100210002</v>
      </c>
      <c r="O48" s="191" t="s">
        <v>812</v>
      </c>
      <c r="P48" s="91"/>
    </row>
    <row r="49" spans="12:16">
      <c r="L49" s="69" t="s">
        <v>412</v>
      </c>
      <c r="M49" s="70" t="s">
        <v>375</v>
      </c>
      <c r="N49" s="190">
        <v>100220001</v>
      </c>
      <c r="O49" s="191" t="s">
        <v>813</v>
      </c>
      <c r="P49" s="91"/>
    </row>
    <row r="50" spans="12:16">
      <c r="L50" s="69" t="s">
        <v>413</v>
      </c>
      <c r="M50" s="70" t="s">
        <v>748</v>
      </c>
      <c r="N50" s="190">
        <v>100220002</v>
      </c>
      <c r="O50" s="191" t="s">
        <v>814</v>
      </c>
      <c r="P50" s="91"/>
    </row>
    <row r="51" spans="12:16">
      <c r="L51" s="69" t="s">
        <v>414</v>
      </c>
      <c r="M51" s="70" t="s">
        <v>749</v>
      </c>
      <c r="N51" s="190">
        <v>100220003</v>
      </c>
      <c r="O51" s="191" t="s">
        <v>815</v>
      </c>
      <c r="P51" s="91"/>
    </row>
    <row r="52" spans="12:16">
      <c r="L52" s="69" t="s">
        <v>415</v>
      </c>
      <c r="M52" s="70" t="s">
        <v>375</v>
      </c>
      <c r="N52" s="188" t="s">
        <v>816</v>
      </c>
      <c r="O52" s="189" t="s">
        <v>1127</v>
      </c>
      <c r="P52" s="91"/>
    </row>
    <row r="53" spans="12:16">
      <c r="L53" s="69" t="s">
        <v>416</v>
      </c>
      <c r="M53" s="70" t="s">
        <v>761</v>
      </c>
      <c r="N53" s="188" t="s">
        <v>817</v>
      </c>
      <c r="O53" s="189" t="s">
        <v>1128</v>
      </c>
      <c r="P53" s="91"/>
    </row>
    <row r="54" spans="12:16">
      <c r="L54" s="69" t="s">
        <v>417</v>
      </c>
      <c r="M54" s="70" t="s">
        <v>762</v>
      </c>
      <c r="N54" s="190">
        <v>100230001</v>
      </c>
      <c r="O54" s="191" t="s">
        <v>818</v>
      </c>
      <c r="P54" s="91"/>
    </row>
    <row r="55" spans="12:16">
      <c r="L55" s="69" t="s">
        <v>418</v>
      </c>
      <c r="M55" s="70" t="s">
        <v>763</v>
      </c>
      <c r="N55" s="209">
        <v>100230002</v>
      </c>
      <c r="O55" s="210" t="s">
        <v>1129</v>
      </c>
      <c r="P55" s="91"/>
    </row>
    <row r="56" spans="12:16">
      <c r="L56" s="69" t="s">
        <v>419</v>
      </c>
      <c r="M56" s="70" t="s">
        <v>375</v>
      </c>
      <c r="N56" s="211">
        <v>100230003</v>
      </c>
      <c r="O56" s="212" t="s">
        <v>1130</v>
      </c>
    </row>
    <row r="57" spans="12:16">
      <c r="L57" s="69" t="s">
        <v>420</v>
      </c>
      <c r="M57" s="70" t="s">
        <v>761</v>
      </c>
      <c r="N57" s="190" t="s">
        <v>471</v>
      </c>
      <c r="O57" s="191" t="s">
        <v>810</v>
      </c>
    </row>
    <row r="58" spans="12:16">
      <c r="L58" s="69" t="s">
        <v>421</v>
      </c>
      <c r="M58" s="78" t="s">
        <v>762</v>
      </c>
      <c r="N58" s="2" t="s">
        <v>472</v>
      </c>
      <c r="O58" s="1" t="s">
        <v>811</v>
      </c>
    </row>
    <row r="59" spans="12:16">
      <c r="L59" s="69" t="s">
        <v>422</v>
      </c>
      <c r="M59" s="70" t="s">
        <v>763</v>
      </c>
      <c r="N59" s="2" t="s">
        <v>473</v>
      </c>
      <c r="O59" s="1" t="s">
        <v>812</v>
      </c>
    </row>
    <row r="60" spans="12:16">
      <c r="L60" s="69" t="s">
        <v>423</v>
      </c>
      <c r="M60" s="70" t="s">
        <v>375</v>
      </c>
      <c r="N60" s="2" t="s">
        <v>474</v>
      </c>
      <c r="O60" s="1" t="s">
        <v>819</v>
      </c>
    </row>
    <row r="61" spans="12:16">
      <c r="L61" s="69" t="s">
        <v>424</v>
      </c>
      <c r="M61" s="70" t="s">
        <v>375</v>
      </c>
      <c r="N61" s="2" t="s">
        <v>475</v>
      </c>
      <c r="O61" s="1" t="s">
        <v>820</v>
      </c>
    </row>
    <row r="62" spans="12:16">
      <c r="L62" s="69" t="s">
        <v>425</v>
      </c>
      <c r="M62" s="70" t="s">
        <v>764</v>
      </c>
      <c r="N62" s="2" t="s">
        <v>476</v>
      </c>
      <c r="O62" s="1" t="s">
        <v>821</v>
      </c>
    </row>
    <row r="63" spans="12:16">
      <c r="L63" s="69" t="s">
        <v>765</v>
      </c>
      <c r="M63" s="70" t="s">
        <v>748</v>
      </c>
      <c r="N63" s="2" t="s">
        <v>477</v>
      </c>
      <c r="O63" s="1" t="s">
        <v>822</v>
      </c>
    </row>
    <row r="64" spans="12:16">
      <c r="L64" s="74" t="s">
        <v>766</v>
      </c>
      <c r="M64" s="74" t="s">
        <v>749</v>
      </c>
      <c r="N64" s="2" t="s">
        <v>478</v>
      </c>
      <c r="O64" s="1" t="s">
        <v>823</v>
      </c>
    </row>
    <row r="65" spans="12:15">
      <c r="L65" s="74" t="s">
        <v>426</v>
      </c>
      <c r="M65" s="74" t="s">
        <v>375</v>
      </c>
      <c r="N65" s="2" t="s">
        <v>479</v>
      </c>
      <c r="O65" s="1" t="s">
        <v>824</v>
      </c>
    </row>
    <row r="66" spans="12:15">
      <c r="L66" s="74" t="s">
        <v>427</v>
      </c>
      <c r="M66" s="74" t="s">
        <v>375</v>
      </c>
      <c r="N66" s="6" t="s">
        <v>480</v>
      </c>
      <c r="O66" s="1" t="s">
        <v>825</v>
      </c>
    </row>
    <row r="67" spans="12:15">
      <c r="N67" s="6" t="s">
        <v>481</v>
      </c>
      <c r="O67" s="1" t="s">
        <v>826</v>
      </c>
    </row>
    <row r="68" spans="12:15">
      <c r="N68" s="6" t="s">
        <v>482</v>
      </c>
      <c r="O68" s="1" t="s">
        <v>827</v>
      </c>
    </row>
    <row r="69" spans="12:15">
      <c r="N69" s="2" t="s">
        <v>483</v>
      </c>
      <c r="O69" s="1" t="s">
        <v>828</v>
      </c>
    </row>
    <row r="70" spans="12:15">
      <c r="N70" s="2" t="s">
        <v>484</v>
      </c>
      <c r="O70" s="1" t="s">
        <v>829</v>
      </c>
    </row>
    <row r="71" spans="12:15">
      <c r="N71" s="2" t="s">
        <v>485</v>
      </c>
      <c r="O71" s="1" t="s">
        <v>830</v>
      </c>
    </row>
    <row r="72" spans="12:15">
      <c r="N72" s="2" t="s">
        <v>486</v>
      </c>
      <c r="O72" s="1" t="s">
        <v>831</v>
      </c>
    </row>
    <row r="73" spans="12:15">
      <c r="N73" s="2" t="s">
        <v>487</v>
      </c>
      <c r="O73" s="1" t="s">
        <v>375</v>
      </c>
    </row>
    <row r="74" spans="12:15">
      <c r="N74" s="2" t="s">
        <v>488</v>
      </c>
      <c r="O74" s="1" t="s">
        <v>832</v>
      </c>
    </row>
    <row r="75" spans="12:15">
      <c r="N75" s="2">
        <v>101000002</v>
      </c>
      <c r="O75" s="1" t="s">
        <v>833</v>
      </c>
    </row>
    <row r="76" spans="12:15">
      <c r="N76" s="2">
        <v>101000003</v>
      </c>
      <c r="O76" s="1" t="s">
        <v>834</v>
      </c>
    </row>
    <row r="77" spans="12:15">
      <c r="N77" s="2">
        <v>101000004</v>
      </c>
      <c r="O77" s="1" t="s">
        <v>835</v>
      </c>
    </row>
    <row r="78" spans="12:15">
      <c r="N78" s="2" t="s">
        <v>489</v>
      </c>
      <c r="O78" s="1" t="s">
        <v>836</v>
      </c>
    </row>
    <row r="79" spans="12:15">
      <c r="N79" s="2" t="s">
        <v>490</v>
      </c>
      <c r="O79" s="1" t="s">
        <v>837</v>
      </c>
    </row>
    <row r="80" spans="12:15">
      <c r="N80" s="2" t="s">
        <v>491</v>
      </c>
      <c r="O80" s="1" t="s">
        <v>838</v>
      </c>
    </row>
    <row r="81" spans="14:15">
      <c r="N81" s="2">
        <v>101010004</v>
      </c>
      <c r="O81" s="1" t="s">
        <v>839</v>
      </c>
    </row>
    <row r="82" spans="14:15">
      <c r="N82" s="2">
        <v>101010005</v>
      </c>
      <c r="O82" s="1" t="s">
        <v>840</v>
      </c>
    </row>
    <row r="83" spans="14:15">
      <c r="N83" s="2">
        <v>101010006</v>
      </c>
      <c r="O83" s="1" t="s">
        <v>841</v>
      </c>
    </row>
    <row r="84" spans="14:15">
      <c r="N84" s="2">
        <v>101010007</v>
      </c>
      <c r="O84" s="1" t="s">
        <v>842</v>
      </c>
    </row>
    <row r="85" spans="14:15">
      <c r="N85" s="2" t="s">
        <v>492</v>
      </c>
      <c r="O85" s="1" t="s">
        <v>843</v>
      </c>
    </row>
    <row r="86" spans="14:15">
      <c r="N86" s="2" t="s">
        <v>493</v>
      </c>
      <c r="O86" s="1" t="s">
        <v>844</v>
      </c>
    </row>
    <row r="87" spans="14:15">
      <c r="N87" s="2" t="s">
        <v>494</v>
      </c>
      <c r="O87" s="1" t="s">
        <v>845</v>
      </c>
    </row>
    <row r="88" spans="14:15">
      <c r="N88" s="2">
        <v>101030004</v>
      </c>
      <c r="O88" s="1" t="s">
        <v>846</v>
      </c>
    </row>
    <row r="89" spans="14:15">
      <c r="N89" s="2">
        <v>101030005</v>
      </c>
      <c r="O89" s="1" t="s">
        <v>847</v>
      </c>
    </row>
    <row r="90" spans="14:15">
      <c r="N90" s="2" t="s">
        <v>495</v>
      </c>
      <c r="O90" s="1" t="s">
        <v>848</v>
      </c>
    </row>
    <row r="91" spans="14:15">
      <c r="N91" s="2" t="s">
        <v>496</v>
      </c>
      <c r="O91" s="1" t="s">
        <v>849</v>
      </c>
    </row>
    <row r="92" spans="14:15">
      <c r="N92" s="2" t="s">
        <v>497</v>
      </c>
      <c r="O92" s="1" t="s">
        <v>850</v>
      </c>
    </row>
    <row r="93" spans="14:15">
      <c r="N93" s="2" t="s">
        <v>498</v>
      </c>
      <c r="O93" s="1" t="s">
        <v>851</v>
      </c>
    </row>
    <row r="94" spans="14:15">
      <c r="N94" s="2" t="s">
        <v>499</v>
      </c>
      <c r="O94" s="1" t="s">
        <v>852</v>
      </c>
    </row>
    <row r="95" spans="14:15">
      <c r="N95" s="2" t="s">
        <v>500</v>
      </c>
      <c r="O95" s="1" t="s">
        <v>853</v>
      </c>
    </row>
    <row r="96" spans="14:15">
      <c r="N96" s="2" t="s">
        <v>501</v>
      </c>
      <c r="O96" s="1" t="s">
        <v>854</v>
      </c>
    </row>
    <row r="97" spans="14:15">
      <c r="N97" s="2" t="s">
        <v>502</v>
      </c>
      <c r="O97" s="1" t="s">
        <v>855</v>
      </c>
    </row>
    <row r="98" spans="14:15">
      <c r="N98" s="2" t="s">
        <v>503</v>
      </c>
      <c r="O98" s="1" t="s">
        <v>856</v>
      </c>
    </row>
    <row r="99" spans="14:15">
      <c r="N99" s="216">
        <v>101050005</v>
      </c>
      <c r="O99" s="217" t="s">
        <v>1131</v>
      </c>
    </row>
    <row r="100" spans="14:15">
      <c r="N100" s="216">
        <v>101050006</v>
      </c>
      <c r="O100" s="217" t="s">
        <v>1132</v>
      </c>
    </row>
    <row r="101" spans="14:15">
      <c r="N101" s="2">
        <v>101090001</v>
      </c>
      <c r="O101" s="1" t="s">
        <v>857</v>
      </c>
    </row>
    <row r="102" spans="14:15">
      <c r="N102" s="2">
        <v>101090002</v>
      </c>
      <c r="O102" s="1" t="s">
        <v>858</v>
      </c>
    </row>
    <row r="103" spans="14:15">
      <c r="N103" s="2">
        <v>101090003</v>
      </c>
      <c r="O103" s="1" t="s">
        <v>859</v>
      </c>
    </row>
    <row r="104" spans="14:15">
      <c r="N104" s="2">
        <v>101090004</v>
      </c>
      <c r="O104" s="1" t="s">
        <v>504</v>
      </c>
    </row>
    <row r="105" spans="14:15">
      <c r="N105" s="2">
        <v>101099999</v>
      </c>
      <c r="O105" s="1" t="s">
        <v>860</v>
      </c>
    </row>
    <row r="106" spans="14:15">
      <c r="N106" s="2" t="s">
        <v>505</v>
      </c>
      <c r="O106" s="1" t="s">
        <v>728</v>
      </c>
    </row>
    <row r="107" spans="14:15">
      <c r="N107" s="2" t="s">
        <v>506</v>
      </c>
      <c r="O107" s="1" t="s">
        <v>861</v>
      </c>
    </row>
    <row r="108" spans="14:15">
      <c r="N108" s="2" t="s">
        <v>507</v>
      </c>
      <c r="O108" s="1" t="s">
        <v>862</v>
      </c>
    </row>
    <row r="109" spans="14:15">
      <c r="N109" s="2" t="s">
        <v>508</v>
      </c>
      <c r="O109" s="1" t="s">
        <v>863</v>
      </c>
    </row>
    <row r="110" spans="14:15">
      <c r="N110" s="2" t="s">
        <v>509</v>
      </c>
      <c r="O110" s="1" t="s">
        <v>864</v>
      </c>
    </row>
    <row r="111" spans="14:15">
      <c r="N111" s="2" t="s">
        <v>510</v>
      </c>
      <c r="O111" s="1" t="s">
        <v>865</v>
      </c>
    </row>
    <row r="112" spans="14:15">
      <c r="N112" s="2" t="s">
        <v>511</v>
      </c>
      <c r="O112" s="1" t="s">
        <v>866</v>
      </c>
    </row>
    <row r="113" spans="14:15">
      <c r="N113" s="2" t="s">
        <v>512</v>
      </c>
      <c r="O113" s="1" t="s">
        <v>867</v>
      </c>
    </row>
    <row r="114" spans="14:15">
      <c r="N114" s="2" t="s">
        <v>513</v>
      </c>
      <c r="O114" s="1" t="s">
        <v>868</v>
      </c>
    </row>
    <row r="115" spans="14:15">
      <c r="N115" s="2" t="s">
        <v>514</v>
      </c>
      <c r="O115" s="1" t="s">
        <v>515</v>
      </c>
    </row>
    <row r="116" spans="14:15">
      <c r="N116" s="2" t="s">
        <v>516</v>
      </c>
      <c r="O116" s="1" t="s">
        <v>517</v>
      </c>
    </row>
    <row r="117" spans="14:15">
      <c r="N117" s="2" t="s">
        <v>518</v>
      </c>
      <c r="O117" s="1" t="s">
        <v>519</v>
      </c>
    </row>
    <row r="118" spans="14:15">
      <c r="N118" s="2" t="s">
        <v>520</v>
      </c>
      <c r="O118" s="1" t="s">
        <v>869</v>
      </c>
    </row>
    <row r="119" spans="14:15">
      <c r="N119" s="2" t="s">
        <v>521</v>
      </c>
      <c r="O119" s="1" t="s">
        <v>522</v>
      </c>
    </row>
    <row r="120" spans="14:15">
      <c r="N120" s="2" t="s">
        <v>523</v>
      </c>
      <c r="O120" s="1" t="s">
        <v>870</v>
      </c>
    </row>
    <row r="121" spans="14:15">
      <c r="N121" s="2" t="s">
        <v>524</v>
      </c>
      <c r="O121" s="1" t="s">
        <v>525</v>
      </c>
    </row>
    <row r="122" spans="14:15">
      <c r="N122" s="2" t="s">
        <v>526</v>
      </c>
      <c r="O122" s="1" t="s">
        <v>871</v>
      </c>
    </row>
    <row r="123" spans="14:15">
      <c r="N123" s="2" t="s">
        <v>872</v>
      </c>
      <c r="O123" s="1" t="s">
        <v>873</v>
      </c>
    </row>
    <row r="124" spans="14:15">
      <c r="N124" s="2" t="s">
        <v>527</v>
      </c>
      <c r="O124" s="1" t="s">
        <v>728</v>
      </c>
    </row>
    <row r="125" spans="14:15">
      <c r="N125" s="2" t="s">
        <v>528</v>
      </c>
      <c r="O125" s="1" t="s">
        <v>874</v>
      </c>
    </row>
    <row r="126" spans="14:15">
      <c r="N126" s="2" t="s">
        <v>529</v>
      </c>
      <c r="O126" s="1" t="s">
        <v>875</v>
      </c>
    </row>
    <row r="127" spans="14:15">
      <c r="N127" s="2" t="s">
        <v>530</v>
      </c>
      <c r="O127" s="1" t="s">
        <v>876</v>
      </c>
    </row>
    <row r="128" spans="14:15">
      <c r="N128" s="2" t="s">
        <v>531</v>
      </c>
      <c r="O128" s="1" t="s">
        <v>877</v>
      </c>
    </row>
    <row r="129" spans="14:15">
      <c r="N129" s="2" t="s">
        <v>532</v>
      </c>
      <c r="O129" s="1" t="s">
        <v>878</v>
      </c>
    </row>
    <row r="130" spans="14:15">
      <c r="N130" s="2" t="s">
        <v>533</v>
      </c>
      <c r="O130" s="1" t="s">
        <v>879</v>
      </c>
    </row>
    <row r="131" spans="14:15">
      <c r="N131" s="2" t="s">
        <v>534</v>
      </c>
      <c r="O131" s="1" t="s">
        <v>880</v>
      </c>
    </row>
    <row r="132" spans="14:15">
      <c r="N132" s="2" t="s">
        <v>535</v>
      </c>
      <c r="O132" s="1" t="s">
        <v>881</v>
      </c>
    </row>
    <row r="133" spans="14:15">
      <c r="N133" s="2" t="s">
        <v>536</v>
      </c>
      <c r="O133" s="1" t="s">
        <v>882</v>
      </c>
    </row>
    <row r="134" spans="14:15">
      <c r="N134" s="2" t="s">
        <v>537</v>
      </c>
      <c r="O134" s="1" t="s">
        <v>883</v>
      </c>
    </row>
    <row r="135" spans="14:15">
      <c r="N135" s="2" t="s">
        <v>538</v>
      </c>
      <c r="O135" s="1" t="s">
        <v>884</v>
      </c>
    </row>
    <row r="136" spans="14:15">
      <c r="N136" s="2" t="s">
        <v>539</v>
      </c>
      <c r="O136" s="1" t="s">
        <v>885</v>
      </c>
    </row>
    <row r="137" spans="14:15">
      <c r="N137" s="2" t="s">
        <v>540</v>
      </c>
      <c r="O137" s="1" t="s">
        <v>886</v>
      </c>
    </row>
    <row r="138" spans="14:15">
      <c r="N138" s="2" t="s">
        <v>541</v>
      </c>
      <c r="O138" s="1" t="s">
        <v>728</v>
      </c>
    </row>
    <row r="139" spans="14:15">
      <c r="N139" s="2" t="s">
        <v>542</v>
      </c>
      <c r="O139" s="1" t="s">
        <v>887</v>
      </c>
    </row>
    <row r="140" spans="14:15">
      <c r="N140" s="2" t="s">
        <v>543</v>
      </c>
      <c r="O140" s="1" t="s">
        <v>888</v>
      </c>
    </row>
    <row r="141" spans="14:15">
      <c r="N141" s="2" t="s">
        <v>544</v>
      </c>
      <c r="O141" s="1" t="s">
        <v>889</v>
      </c>
    </row>
    <row r="142" spans="14:15">
      <c r="N142" s="2" t="s">
        <v>545</v>
      </c>
      <c r="O142" s="1" t="s">
        <v>890</v>
      </c>
    </row>
    <row r="143" spans="14:15">
      <c r="N143" s="2" t="s">
        <v>546</v>
      </c>
      <c r="O143" s="1" t="s">
        <v>728</v>
      </c>
    </row>
    <row r="144" spans="14:15">
      <c r="N144" s="2" t="s">
        <v>547</v>
      </c>
      <c r="O144" s="1" t="s">
        <v>891</v>
      </c>
    </row>
    <row r="145" spans="14:15">
      <c r="N145" s="2" t="s">
        <v>548</v>
      </c>
      <c r="O145" s="1" t="s">
        <v>892</v>
      </c>
    </row>
    <row r="146" spans="14:15">
      <c r="N146" s="2" t="s">
        <v>549</v>
      </c>
      <c r="O146" s="1" t="s">
        <v>893</v>
      </c>
    </row>
    <row r="147" spans="14:15">
      <c r="N147" s="2" t="s">
        <v>550</v>
      </c>
      <c r="O147" s="1" t="s">
        <v>894</v>
      </c>
    </row>
    <row r="148" spans="14:15">
      <c r="N148" s="2" t="s">
        <v>551</v>
      </c>
      <c r="O148" s="1" t="s">
        <v>874</v>
      </c>
    </row>
    <row r="149" spans="14:15">
      <c r="N149" s="2" t="s">
        <v>552</v>
      </c>
      <c r="O149" s="1" t="s">
        <v>895</v>
      </c>
    </row>
    <row r="150" spans="14:15">
      <c r="N150" s="2" t="s">
        <v>553</v>
      </c>
      <c r="O150" s="1" t="s">
        <v>728</v>
      </c>
    </row>
    <row r="151" spans="14:15">
      <c r="N151" s="2" t="s">
        <v>554</v>
      </c>
      <c r="O151" s="1" t="s">
        <v>891</v>
      </c>
    </row>
    <row r="152" spans="14:15">
      <c r="N152" s="2" t="s">
        <v>896</v>
      </c>
      <c r="O152" s="1" t="s">
        <v>892</v>
      </c>
    </row>
    <row r="153" spans="14:15">
      <c r="N153" s="2" t="s">
        <v>897</v>
      </c>
      <c r="O153" s="1" t="s">
        <v>728</v>
      </c>
    </row>
    <row r="154" spans="14:15">
      <c r="N154" s="2" t="s">
        <v>555</v>
      </c>
      <c r="O154" s="1" t="s">
        <v>898</v>
      </c>
    </row>
    <row r="155" spans="14:15">
      <c r="N155" s="2" t="s">
        <v>556</v>
      </c>
      <c r="O155" s="1" t="s">
        <v>515</v>
      </c>
    </row>
    <row r="156" spans="14:15">
      <c r="N156" s="2" t="s">
        <v>557</v>
      </c>
      <c r="O156" s="1" t="s">
        <v>517</v>
      </c>
    </row>
    <row r="157" spans="14:15">
      <c r="N157" s="2" t="s">
        <v>558</v>
      </c>
      <c r="O157" s="1" t="s">
        <v>519</v>
      </c>
    </row>
    <row r="158" spans="14:15">
      <c r="N158" s="2" t="s">
        <v>559</v>
      </c>
      <c r="O158" s="1" t="s">
        <v>899</v>
      </c>
    </row>
    <row r="159" spans="14:15">
      <c r="N159" s="2" t="s">
        <v>560</v>
      </c>
      <c r="O159" s="1" t="s">
        <v>561</v>
      </c>
    </row>
    <row r="160" spans="14:15">
      <c r="N160" s="2" t="s">
        <v>562</v>
      </c>
      <c r="O160" s="1" t="s">
        <v>563</v>
      </c>
    </row>
    <row r="161" spans="14:15">
      <c r="N161" s="2" t="s">
        <v>564</v>
      </c>
      <c r="O161" s="1" t="s">
        <v>900</v>
      </c>
    </row>
    <row r="162" spans="14:15">
      <c r="N162" s="2" t="s">
        <v>565</v>
      </c>
      <c r="O162" s="1" t="s">
        <v>901</v>
      </c>
    </row>
    <row r="163" spans="14:15">
      <c r="N163" s="2" t="s">
        <v>566</v>
      </c>
      <c r="O163" s="1" t="s">
        <v>902</v>
      </c>
    </row>
    <row r="164" spans="14:15">
      <c r="N164" s="2" t="s">
        <v>567</v>
      </c>
      <c r="O164" s="1" t="s">
        <v>568</v>
      </c>
    </row>
    <row r="165" spans="14:15">
      <c r="N165" s="2" t="s">
        <v>569</v>
      </c>
      <c r="O165" s="1" t="s">
        <v>903</v>
      </c>
    </row>
    <row r="166" spans="14:15">
      <c r="N166" s="2" t="s">
        <v>570</v>
      </c>
      <c r="O166" s="1" t="s">
        <v>904</v>
      </c>
    </row>
    <row r="167" spans="14:15">
      <c r="N167" s="2" t="s">
        <v>571</v>
      </c>
      <c r="O167" s="1" t="s">
        <v>905</v>
      </c>
    </row>
    <row r="168" spans="14:15">
      <c r="N168" s="2" t="s">
        <v>572</v>
      </c>
      <c r="O168" s="1" t="s">
        <v>906</v>
      </c>
    </row>
    <row r="169" spans="14:15">
      <c r="N169" s="2" t="s">
        <v>573</v>
      </c>
      <c r="O169" s="1" t="s">
        <v>907</v>
      </c>
    </row>
    <row r="170" spans="14:15">
      <c r="N170" s="2" t="s">
        <v>574</v>
      </c>
      <c r="O170" s="1" t="s">
        <v>908</v>
      </c>
    </row>
    <row r="171" spans="14:15">
      <c r="N171" s="2" t="s">
        <v>575</v>
      </c>
      <c r="O171" s="1" t="s">
        <v>909</v>
      </c>
    </row>
    <row r="172" spans="14:15">
      <c r="N172" s="2" t="s">
        <v>576</v>
      </c>
      <c r="O172" s="1" t="s">
        <v>910</v>
      </c>
    </row>
    <row r="173" spans="14:15">
      <c r="N173" s="2" t="s">
        <v>577</v>
      </c>
      <c r="O173" s="1" t="s">
        <v>578</v>
      </c>
    </row>
    <row r="174" spans="14:15">
      <c r="N174" s="2" t="s">
        <v>579</v>
      </c>
      <c r="O174" s="1" t="s">
        <v>911</v>
      </c>
    </row>
    <row r="175" spans="14:15">
      <c r="N175" s="2" t="s">
        <v>580</v>
      </c>
      <c r="O175" s="1" t="s">
        <v>912</v>
      </c>
    </row>
    <row r="176" spans="14:15">
      <c r="N176" s="2" t="s">
        <v>581</v>
      </c>
      <c r="O176" s="1" t="s">
        <v>913</v>
      </c>
    </row>
    <row r="177" spans="14:15">
      <c r="N177" s="2" t="s">
        <v>582</v>
      </c>
      <c r="O177" s="1" t="s">
        <v>914</v>
      </c>
    </row>
    <row r="178" spans="14:15">
      <c r="N178" s="2" t="s">
        <v>583</v>
      </c>
      <c r="O178" s="1" t="s">
        <v>915</v>
      </c>
    </row>
    <row r="179" spans="14:15">
      <c r="N179" s="2" t="s">
        <v>584</v>
      </c>
      <c r="O179" s="1" t="s">
        <v>916</v>
      </c>
    </row>
    <row r="180" spans="14:15">
      <c r="N180" s="2" t="s">
        <v>585</v>
      </c>
      <c r="O180" s="1" t="s">
        <v>917</v>
      </c>
    </row>
    <row r="181" spans="14:15">
      <c r="N181" s="2" t="s">
        <v>586</v>
      </c>
      <c r="O181" s="1" t="s">
        <v>918</v>
      </c>
    </row>
    <row r="182" spans="14:15">
      <c r="N182" s="2" t="s">
        <v>587</v>
      </c>
      <c r="O182" s="1" t="s">
        <v>919</v>
      </c>
    </row>
    <row r="183" spans="14:15">
      <c r="N183" s="2" t="s">
        <v>588</v>
      </c>
      <c r="O183" s="1" t="s">
        <v>589</v>
      </c>
    </row>
    <row r="184" spans="14:15">
      <c r="N184" s="2" t="s">
        <v>590</v>
      </c>
      <c r="O184" s="1" t="s">
        <v>754</v>
      </c>
    </row>
    <row r="185" spans="14:15">
      <c r="N185" s="2" t="s">
        <v>591</v>
      </c>
      <c r="O185" s="1" t="s">
        <v>869</v>
      </c>
    </row>
    <row r="186" spans="14:15">
      <c r="N186" s="2" t="s">
        <v>592</v>
      </c>
      <c r="O186" s="1" t="s">
        <v>522</v>
      </c>
    </row>
    <row r="187" spans="14:15">
      <c r="N187" s="2" t="s">
        <v>593</v>
      </c>
      <c r="O187" s="1" t="s">
        <v>870</v>
      </c>
    </row>
    <row r="188" spans="14:15">
      <c r="N188" s="2" t="s">
        <v>594</v>
      </c>
      <c r="O188" s="1" t="s">
        <v>525</v>
      </c>
    </row>
    <row r="189" spans="14:15">
      <c r="N189" s="2" t="s">
        <v>595</v>
      </c>
      <c r="O189" s="1" t="s">
        <v>871</v>
      </c>
    </row>
    <row r="190" spans="14:15">
      <c r="N190" s="2" t="s">
        <v>596</v>
      </c>
      <c r="O190" s="1" t="s">
        <v>920</v>
      </c>
    </row>
    <row r="191" spans="14:15">
      <c r="N191" s="2" t="s">
        <v>597</v>
      </c>
      <c r="O191" s="1" t="s">
        <v>598</v>
      </c>
    </row>
    <row r="192" spans="14:15">
      <c r="N192" s="2" t="s">
        <v>599</v>
      </c>
      <c r="O192" s="1" t="s">
        <v>600</v>
      </c>
    </row>
    <row r="193" spans="14:15">
      <c r="N193" s="2" t="s">
        <v>601</v>
      </c>
      <c r="O193" s="1" t="s">
        <v>921</v>
      </c>
    </row>
    <row r="194" spans="14:15">
      <c r="N194" s="2" t="s">
        <v>602</v>
      </c>
      <c r="O194" s="1" t="s">
        <v>922</v>
      </c>
    </row>
    <row r="195" spans="14:15">
      <c r="N195" s="2" t="s">
        <v>603</v>
      </c>
      <c r="O195" s="1" t="s">
        <v>923</v>
      </c>
    </row>
    <row r="196" spans="14:15">
      <c r="N196" s="2" t="s">
        <v>604</v>
      </c>
      <c r="O196" s="1" t="s">
        <v>375</v>
      </c>
    </row>
    <row r="197" spans="14:15">
      <c r="N197" s="2" t="s">
        <v>605</v>
      </c>
      <c r="O197" s="1" t="s">
        <v>924</v>
      </c>
    </row>
    <row r="198" spans="14:15">
      <c r="N198" s="2" t="s">
        <v>606</v>
      </c>
      <c r="O198" s="1" t="s">
        <v>925</v>
      </c>
    </row>
    <row r="199" spans="14:15">
      <c r="N199" s="2" t="s">
        <v>607</v>
      </c>
      <c r="O199" s="1" t="s">
        <v>926</v>
      </c>
    </row>
    <row r="200" spans="14:15">
      <c r="N200" s="2" t="s">
        <v>608</v>
      </c>
      <c r="O200" s="1" t="s">
        <v>728</v>
      </c>
    </row>
    <row r="201" spans="14:15">
      <c r="N201" s="2" t="s">
        <v>609</v>
      </c>
      <c r="O201" s="1" t="s">
        <v>927</v>
      </c>
    </row>
    <row r="202" spans="14:15">
      <c r="N202" s="2" t="s">
        <v>610</v>
      </c>
      <c r="O202" s="1" t="s">
        <v>728</v>
      </c>
    </row>
    <row r="203" spans="14:15">
      <c r="N203" s="2" t="s">
        <v>611</v>
      </c>
      <c r="O203" s="1" t="s">
        <v>928</v>
      </c>
    </row>
    <row r="204" spans="14:15">
      <c r="N204" s="2" t="s">
        <v>612</v>
      </c>
      <c r="O204" s="1" t="s">
        <v>929</v>
      </c>
    </row>
    <row r="205" spans="14:15">
      <c r="N205" s="2" t="s">
        <v>613</v>
      </c>
      <c r="O205" s="1" t="s">
        <v>930</v>
      </c>
    </row>
    <row r="206" spans="14:15">
      <c r="N206" s="2" t="s">
        <v>614</v>
      </c>
      <c r="O206" s="1" t="s">
        <v>728</v>
      </c>
    </row>
    <row r="207" spans="14:15">
      <c r="N207" s="2" t="s">
        <v>615</v>
      </c>
      <c r="O207" s="1" t="s">
        <v>931</v>
      </c>
    </row>
    <row r="208" spans="14:15">
      <c r="N208" s="2" t="s">
        <v>616</v>
      </c>
      <c r="O208" s="1" t="s">
        <v>932</v>
      </c>
    </row>
    <row r="209" spans="14:15">
      <c r="N209" s="2" t="s">
        <v>617</v>
      </c>
      <c r="O209" s="1" t="s">
        <v>728</v>
      </c>
    </row>
    <row r="210" spans="14:15">
      <c r="N210" s="2" t="s">
        <v>618</v>
      </c>
      <c r="O210" s="1" t="s">
        <v>933</v>
      </c>
    </row>
    <row r="211" spans="14:15">
      <c r="N211" s="2" t="s">
        <v>619</v>
      </c>
      <c r="O211" s="1" t="s">
        <v>934</v>
      </c>
    </row>
    <row r="212" spans="14:15">
      <c r="N212" s="2" t="s">
        <v>620</v>
      </c>
      <c r="O212" s="1" t="s">
        <v>935</v>
      </c>
    </row>
    <row r="213" spans="14:15">
      <c r="N213" s="2" t="s">
        <v>621</v>
      </c>
      <c r="O213" s="1" t="s">
        <v>936</v>
      </c>
    </row>
    <row r="214" spans="14:15">
      <c r="N214" s="2" t="s">
        <v>622</v>
      </c>
      <c r="O214" s="1" t="s">
        <v>937</v>
      </c>
    </row>
    <row r="215" spans="14:15">
      <c r="N215" s="2" t="s">
        <v>623</v>
      </c>
      <c r="O215" s="1" t="s">
        <v>938</v>
      </c>
    </row>
    <row r="216" spans="14:15">
      <c r="N216" s="2" t="s">
        <v>624</v>
      </c>
      <c r="O216" s="1" t="s">
        <v>939</v>
      </c>
    </row>
    <row r="217" spans="14:15">
      <c r="N217" s="2" t="s">
        <v>625</v>
      </c>
      <c r="O217" s="1" t="s">
        <v>940</v>
      </c>
    </row>
    <row r="218" spans="14:15">
      <c r="N218" s="2" t="s">
        <v>626</v>
      </c>
      <c r="O218" s="1" t="s">
        <v>941</v>
      </c>
    </row>
    <row r="219" spans="14:15">
      <c r="N219" s="2" t="s">
        <v>627</v>
      </c>
      <c r="O219" s="1" t="s">
        <v>942</v>
      </c>
    </row>
    <row r="220" spans="14:15">
      <c r="N220" s="2" t="s">
        <v>628</v>
      </c>
      <c r="O220" s="1" t="s">
        <v>943</v>
      </c>
    </row>
    <row r="221" spans="14:15">
      <c r="N221" s="2" t="s">
        <v>629</v>
      </c>
      <c r="O221" s="1" t="s">
        <v>944</v>
      </c>
    </row>
    <row r="222" spans="14:15">
      <c r="N222" s="2" t="s">
        <v>630</v>
      </c>
      <c r="O222" s="1" t="s">
        <v>945</v>
      </c>
    </row>
    <row r="223" spans="14:15">
      <c r="N223" s="2" t="s">
        <v>631</v>
      </c>
      <c r="O223" s="1" t="s">
        <v>946</v>
      </c>
    </row>
    <row r="224" spans="14:15">
      <c r="N224" s="2" t="s">
        <v>632</v>
      </c>
      <c r="O224" s="1" t="s">
        <v>947</v>
      </c>
    </row>
    <row r="225" spans="14:15">
      <c r="N225" s="2" t="s">
        <v>633</v>
      </c>
      <c r="O225" s="1" t="s">
        <v>948</v>
      </c>
    </row>
    <row r="226" spans="14:15">
      <c r="N226" s="2" t="s">
        <v>634</v>
      </c>
      <c r="O226" s="1" t="s">
        <v>728</v>
      </c>
    </row>
    <row r="227" spans="14:15">
      <c r="N227" s="2" t="s">
        <v>635</v>
      </c>
      <c r="O227" s="1" t="s">
        <v>515</v>
      </c>
    </row>
    <row r="228" spans="14:15">
      <c r="N228" s="2" t="s">
        <v>636</v>
      </c>
      <c r="O228" s="1" t="s">
        <v>517</v>
      </c>
    </row>
    <row r="229" spans="14:15">
      <c r="N229" s="2" t="s">
        <v>637</v>
      </c>
      <c r="O229" s="1" t="s">
        <v>519</v>
      </c>
    </row>
    <row r="230" spans="14:15">
      <c r="N230" s="2" t="s">
        <v>638</v>
      </c>
      <c r="O230" s="1" t="s">
        <v>522</v>
      </c>
    </row>
    <row r="231" spans="14:15">
      <c r="N231" s="2" t="s">
        <v>639</v>
      </c>
      <c r="O231" s="1" t="s">
        <v>870</v>
      </c>
    </row>
    <row r="232" spans="14:15">
      <c r="N232" s="2" t="s">
        <v>640</v>
      </c>
      <c r="O232" s="1" t="s">
        <v>525</v>
      </c>
    </row>
    <row r="233" spans="14:15">
      <c r="N233" s="2" t="s">
        <v>641</v>
      </c>
      <c r="O233" s="1" t="s">
        <v>871</v>
      </c>
    </row>
    <row r="234" spans="14:15">
      <c r="N234" s="2" t="s">
        <v>642</v>
      </c>
      <c r="O234" s="1" t="s">
        <v>728</v>
      </c>
    </row>
    <row r="235" spans="14:15">
      <c r="N235" s="2" t="s">
        <v>643</v>
      </c>
      <c r="O235" s="1" t="s">
        <v>949</v>
      </c>
    </row>
    <row r="236" spans="14:15">
      <c r="N236" s="2" t="s">
        <v>644</v>
      </c>
      <c r="O236" s="1" t="s">
        <v>950</v>
      </c>
    </row>
    <row r="237" spans="14:15">
      <c r="N237" s="2" t="s">
        <v>645</v>
      </c>
      <c r="O237" s="1" t="s">
        <v>951</v>
      </c>
    </row>
    <row r="238" spans="14:15">
      <c r="N238" s="2" t="s">
        <v>646</v>
      </c>
      <c r="O238" s="1" t="s">
        <v>952</v>
      </c>
    </row>
    <row r="239" spans="14:15">
      <c r="N239" s="2" t="s">
        <v>647</v>
      </c>
      <c r="O239" s="1" t="s">
        <v>953</v>
      </c>
    </row>
    <row r="240" spans="14:15">
      <c r="N240" s="2" t="s">
        <v>648</v>
      </c>
      <c r="O240" s="1" t="s">
        <v>954</v>
      </c>
    </row>
    <row r="241" spans="14:15">
      <c r="N241" s="2" t="s">
        <v>649</v>
      </c>
      <c r="O241" s="1" t="s">
        <v>955</v>
      </c>
    </row>
    <row r="242" spans="14:15">
      <c r="N242" s="2" t="s">
        <v>650</v>
      </c>
      <c r="O242" s="1" t="s">
        <v>956</v>
      </c>
    </row>
    <row r="243" spans="14:15">
      <c r="N243" s="2" t="s">
        <v>651</v>
      </c>
      <c r="O243" s="1" t="s">
        <v>957</v>
      </c>
    </row>
    <row r="244" spans="14:15">
      <c r="N244" s="2" t="s">
        <v>652</v>
      </c>
      <c r="O244" s="1" t="s">
        <v>958</v>
      </c>
    </row>
    <row r="245" spans="14:15">
      <c r="N245" s="2" t="s">
        <v>653</v>
      </c>
      <c r="O245" s="1" t="s">
        <v>959</v>
      </c>
    </row>
    <row r="246" spans="14:15">
      <c r="N246" s="2" t="s">
        <v>654</v>
      </c>
      <c r="O246" s="1" t="s">
        <v>960</v>
      </c>
    </row>
    <row r="247" spans="14:15">
      <c r="N247" s="2" t="s">
        <v>655</v>
      </c>
      <c r="O247" s="1" t="s">
        <v>961</v>
      </c>
    </row>
    <row r="248" spans="14:15">
      <c r="N248" s="2" t="s">
        <v>656</v>
      </c>
      <c r="O248" s="1" t="s">
        <v>962</v>
      </c>
    </row>
    <row r="249" spans="14:15">
      <c r="N249" s="2" t="s">
        <v>657</v>
      </c>
      <c r="O249" s="1" t="s">
        <v>963</v>
      </c>
    </row>
    <row r="250" spans="14:15">
      <c r="N250" s="2" t="s">
        <v>658</v>
      </c>
      <c r="O250" s="1" t="s">
        <v>964</v>
      </c>
    </row>
    <row r="251" spans="14:15">
      <c r="N251" s="2" t="s">
        <v>659</v>
      </c>
      <c r="O251" s="1" t="s">
        <v>965</v>
      </c>
    </row>
    <row r="252" spans="14:15">
      <c r="N252" s="2" t="s">
        <v>660</v>
      </c>
      <c r="O252" s="1" t="s">
        <v>966</v>
      </c>
    </row>
    <row r="253" spans="14:15">
      <c r="N253" s="2" t="s">
        <v>661</v>
      </c>
      <c r="O253" s="1" t="s">
        <v>967</v>
      </c>
    </row>
    <row r="254" spans="14:15">
      <c r="N254" s="2" t="s">
        <v>662</v>
      </c>
      <c r="O254" s="1" t="s">
        <v>968</v>
      </c>
    </row>
    <row r="255" spans="14:15">
      <c r="N255" s="2" t="s">
        <v>663</v>
      </c>
      <c r="O255" s="1" t="s">
        <v>969</v>
      </c>
    </row>
    <row r="256" spans="14:15">
      <c r="N256" s="2" t="s">
        <v>664</v>
      </c>
      <c r="O256" s="1" t="s">
        <v>970</v>
      </c>
    </row>
    <row r="257" spans="14:15">
      <c r="N257" s="2" t="s">
        <v>665</v>
      </c>
      <c r="O257" s="1" t="s">
        <v>971</v>
      </c>
    </row>
    <row r="258" spans="14:15">
      <c r="N258" s="2" t="s">
        <v>666</v>
      </c>
      <c r="O258" s="1" t="s">
        <v>972</v>
      </c>
    </row>
    <row r="259" spans="14:15">
      <c r="N259" s="2" t="s">
        <v>667</v>
      </c>
      <c r="O259" s="1" t="s">
        <v>973</v>
      </c>
    </row>
    <row r="260" spans="14:15">
      <c r="N260" s="2" t="s">
        <v>668</v>
      </c>
      <c r="O260" s="1" t="s">
        <v>974</v>
      </c>
    </row>
    <row r="261" spans="14:15">
      <c r="N261" s="2" t="s">
        <v>669</v>
      </c>
      <c r="O261" s="1" t="s">
        <v>975</v>
      </c>
    </row>
    <row r="262" spans="14:15">
      <c r="N262" s="2" t="s">
        <v>670</v>
      </c>
      <c r="O262" s="1" t="s">
        <v>976</v>
      </c>
    </row>
    <row r="263" spans="14:15">
      <c r="N263" s="2" t="s">
        <v>671</v>
      </c>
      <c r="O263" s="1" t="s">
        <v>977</v>
      </c>
    </row>
    <row r="264" spans="14:15">
      <c r="N264" s="2" t="s">
        <v>672</v>
      </c>
      <c r="O264" s="1" t="s">
        <v>978</v>
      </c>
    </row>
    <row r="265" spans="14:15">
      <c r="N265" s="2" t="s">
        <v>673</v>
      </c>
      <c r="O265" s="1" t="s">
        <v>979</v>
      </c>
    </row>
    <row r="266" spans="14:15">
      <c r="N266" s="2" t="s">
        <v>674</v>
      </c>
      <c r="O266" s="1" t="s">
        <v>980</v>
      </c>
    </row>
    <row r="267" spans="14:15">
      <c r="N267" s="2" t="s">
        <v>675</v>
      </c>
      <c r="O267" s="1" t="s">
        <v>515</v>
      </c>
    </row>
    <row r="268" spans="14:15">
      <c r="N268" s="2" t="s">
        <v>676</v>
      </c>
      <c r="O268" s="1" t="s">
        <v>517</v>
      </c>
    </row>
    <row r="269" spans="14:15">
      <c r="N269" s="2" t="s">
        <v>677</v>
      </c>
      <c r="O269" s="1" t="s">
        <v>519</v>
      </c>
    </row>
    <row r="270" spans="14:15">
      <c r="N270" s="2" t="s">
        <v>678</v>
      </c>
      <c r="O270" s="1" t="s">
        <v>522</v>
      </c>
    </row>
    <row r="271" spans="14:15">
      <c r="N271" s="2" t="s">
        <v>679</v>
      </c>
      <c r="O271" s="1" t="s">
        <v>870</v>
      </c>
    </row>
    <row r="272" spans="14:15">
      <c r="N272" s="2" t="s">
        <v>680</v>
      </c>
      <c r="O272" s="1" t="s">
        <v>525</v>
      </c>
    </row>
    <row r="273" spans="14:15">
      <c r="N273" s="2" t="s">
        <v>681</v>
      </c>
      <c r="O273" s="1" t="s">
        <v>871</v>
      </c>
    </row>
    <row r="274" spans="14:15">
      <c r="N274" s="2" t="s">
        <v>682</v>
      </c>
      <c r="O274" s="1" t="s">
        <v>728</v>
      </c>
    </row>
    <row r="275" spans="14:15">
      <c r="N275" s="2" t="s">
        <v>683</v>
      </c>
      <c r="O275" s="1" t="s">
        <v>981</v>
      </c>
    </row>
    <row r="276" spans="14:15">
      <c r="N276" s="2" t="s">
        <v>684</v>
      </c>
      <c r="O276" s="1" t="s">
        <v>982</v>
      </c>
    </row>
    <row r="277" spans="14:15">
      <c r="N277" s="2" t="s">
        <v>685</v>
      </c>
      <c r="O277" s="1" t="s">
        <v>983</v>
      </c>
    </row>
    <row r="278" spans="14:15">
      <c r="N278" s="2" t="s">
        <v>686</v>
      </c>
      <c r="O278" s="1" t="s">
        <v>984</v>
      </c>
    </row>
    <row r="279" spans="14:15">
      <c r="N279" s="2" t="s">
        <v>687</v>
      </c>
      <c r="O279" s="1" t="s">
        <v>985</v>
      </c>
    </row>
    <row r="280" spans="14:15">
      <c r="N280" s="2" t="s">
        <v>688</v>
      </c>
      <c r="O280" s="1" t="s">
        <v>986</v>
      </c>
    </row>
    <row r="281" spans="14:15">
      <c r="N281" s="2" t="s">
        <v>689</v>
      </c>
      <c r="O281" s="1" t="s">
        <v>987</v>
      </c>
    </row>
    <row r="282" spans="14:15">
      <c r="N282" s="2" t="s">
        <v>690</v>
      </c>
      <c r="O282" s="1" t="s">
        <v>728</v>
      </c>
    </row>
    <row r="283" spans="14:15">
      <c r="N283" s="2" t="s">
        <v>691</v>
      </c>
      <c r="O283" s="1" t="s">
        <v>988</v>
      </c>
    </row>
    <row r="284" spans="14:15">
      <c r="N284" s="2" t="s">
        <v>692</v>
      </c>
      <c r="O284" s="1" t="s">
        <v>989</v>
      </c>
    </row>
    <row r="285" spans="14:15">
      <c r="N285" s="2" t="s">
        <v>693</v>
      </c>
      <c r="O285" s="1" t="s">
        <v>990</v>
      </c>
    </row>
    <row r="286" spans="14:15">
      <c r="N286" s="2" t="s">
        <v>694</v>
      </c>
      <c r="O286" s="1" t="s">
        <v>728</v>
      </c>
    </row>
    <row r="287" spans="14:15">
      <c r="N287" s="2" t="s">
        <v>695</v>
      </c>
      <c r="O287" s="1" t="s">
        <v>761</v>
      </c>
    </row>
    <row r="288" spans="14:15">
      <c r="N288" s="2" t="s">
        <v>696</v>
      </c>
      <c r="O288" s="1" t="s">
        <v>762</v>
      </c>
    </row>
    <row r="289" spans="14:15">
      <c r="N289" s="2" t="s">
        <v>697</v>
      </c>
      <c r="O289" s="1" t="s">
        <v>763</v>
      </c>
    </row>
    <row r="290" spans="14:15">
      <c r="N290" s="2" t="s">
        <v>698</v>
      </c>
      <c r="O290" s="1" t="s">
        <v>870</v>
      </c>
    </row>
    <row r="291" spans="14:15">
      <c r="N291" s="2" t="s">
        <v>699</v>
      </c>
      <c r="O291" s="1" t="s">
        <v>517</v>
      </c>
    </row>
    <row r="292" spans="14:15">
      <c r="N292" s="2" t="s">
        <v>700</v>
      </c>
      <c r="O292" s="1" t="s">
        <v>522</v>
      </c>
    </row>
    <row r="293" spans="14:15">
      <c r="N293" s="2" t="s">
        <v>701</v>
      </c>
      <c r="O293" s="1" t="s">
        <v>525</v>
      </c>
    </row>
    <row r="294" spans="14:15">
      <c r="N294" s="2" t="s">
        <v>702</v>
      </c>
      <c r="O294" s="1" t="s">
        <v>871</v>
      </c>
    </row>
    <row r="295" spans="14:15">
      <c r="N295" s="2" t="s">
        <v>703</v>
      </c>
      <c r="O295" s="1" t="s">
        <v>728</v>
      </c>
    </row>
    <row r="296" spans="14:15">
      <c r="N296" s="2" t="s">
        <v>704</v>
      </c>
      <c r="O296" s="1" t="s">
        <v>991</v>
      </c>
    </row>
    <row r="297" spans="14:15">
      <c r="N297" s="2" t="s">
        <v>705</v>
      </c>
      <c r="O297" s="1" t="s">
        <v>992</v>
      </c>
    </row>
    <row r="298" spans="14:15">
      <c r="N298" s="2" t="s">
        <v>706</v>
      </c>
      <c r="O298" s="1" t="s">
        <v>993</v>
      </c>
    </row>
    <row r="299" spans="14:15">
      <c r="N299" s="2" t="s">
        <v>707</v>
      </c>
      <c r="O299" s="1" t="s">
        <v>994</v>
      </c>
    </row>
    <row r="300" spans="14:15">
      <c r="N300" s="2" t="s">
        <v>708</v>
      </c>
      <c r="O300" s="1" t="s">
        <v>995</v>
      </c>
    </row>
    <row r="301" spans="14:15">
      <c r="N301" s="2" t="s">
        <v>709</v>
      </c>
      <c r="O301" s="1" t="s">
        <v>996</v>
      </c>
    </row>
    <row r="302" spans="14:15">
      <c r="N302" s="2" t="s">
        <v>710</v>
      </c>
      <c r="O302" s="1" t="s">
        <v>729</v>
      </c>
    </row>
    <row r="303" spans="14:15">
      <c r="N303" s="74" t="s">
        <v>711</v>
      </c>
      <c r="O303" s="74" t="s">
        <v>515</v>
      </c>
    </row>
    <row r="304" spans="14:15">
      <c r="N304" s="74" t="s">
        <v>997</v>
      </c>
      <c r="O304" s="74" t="s">
        <v>517</v>
      </c>
    </row>
    <row r="305" spans="14:15">
      <c r="N305" s="74" t="s">
        <v>998</v>
      </c>
      <c r="O305" s="74" t="s">
        <v>519</v>
      </c>
    </row>
    <row r="306" spans="14:15">
      <c r="N306" s="74" t="s">
        <v>712</v>
      </c>
      <c r="O306" s="74" t="s">
        <v>522</v>
      </c>
    </row>
    <row r="307" spans="14:15">
      <c r="N307" s="74" t="s">
        <v>713</v>
      </c>
      <c r="O307" s="74" t="s">
        <v>870</v>
      </c>
    </row>
    <row r="308" spans="14:15">
      <c r="N308" s="74" t="s">
        <v>714</v>
      </c>
      <c r="O308" s="74" t="s">
        <v>525</v>
      </c>
    </row>
    <row r="309" spans="14:15">
      <c r="N309" s="74" t="s">
        <v>715</v>
      </c>
      <c r="O309" s="74" t="s">
        <v>871</v>
      </c>
    </row>
    <row r="310" spans="14:15">
      <c r="N310" s="74" t="s">
        <v>716</v>
      </c>
      <c r="O310" s="74" t="s">
        <v>728</v>
      </c>
    </row>
    <row r="311" spans="14:15">
      <c r="N311" s="74" t="s">
        <v>717</v>
      </c>
      <c r="O311" s="74" t="s">
        <v>718</v>
      </c>
    </row>
    <row r="312" spans="14:15">
      <c r="N312" s="74" t="s">
        <v>719</v>
      </c>
      <c r="O312" s="74" t="s">
        <v>375</v>
      </c>
    </row>
  </sheetData>
  <phoneticPr fontId="3"/>
  <dataValidations count="2">
    <dataValidation type="textLength" imeMode="halfAlpha" allowBlank="1" showInputMessage="1" showErrorMessage="1" errorTitle="桁数エラー" error="10桁以内で入力してください。" sqref="L3:L63" xr:uid="{81FAAE38-44E0-4E94-A690-96CFDB07E162}">
      <formula1>1</formula1>
      <formula2>10</formula2>
    </dataValidation>
    <dataValidation type="textLength" allowBlank="1" showInputMessage="1" showErrorMessage="1" errorTitle="桁数エラー" error="40桁以内で入力してください。" sqref="M3:M63" xr:uid="{4A46015D-5CB6-4A81-9B84-13C5143C8BB2}">
      <formula1>1</formula1>
      <formula2>40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BA89D-2F25-4D6F-910E-36A153AD1EAB}">
  <dimension ref="A1:GC31"/>
  <sheetViews>
    <sheetView topLeftCell="A25" workbookViewId="0">
      <selection activeCell="B9" sqref="B9"/>
    </sheetView>
  </sheetViews>
  <sheetFormatPr defaultColWidth="4.69921875" defaultRowHeight="18"/>
  <cols>
    <col min="1" max="1" width="10.09765625" bestFit="1" customWidth="1"/>
    <col min="2" max="2" width="19.3984375" bestFit="1" customWidth="1"/>
    <col min="3" max="5" width="8.59765625" bestFit="1" customWidth="1"/>
    <col min="6" max="6" width="26.09765625" bestFit="1" customWidth="1"/>
    <col min="7" max="7" width="24.09765625" bestFit="1" customWidth="1"/>
    <col min="8" max="8" width="5" bestFit="1" customWidth="1"/>
    <col min="9" max="9" width="6.796875" bestFit="1" customWidth="1"/>
    <col min="10" max="10" width="10.3984375" bestFit="1" customWidth="1"/>
    <col min="11" max="11" width="14.3984375" bestFit="1" customWidth="1"/>
    <col min="12" max="12" width="5" bestFit="1" customWidth="1"/>
    <col min="13" max="13" width="12.796875" bestFit="1" customWidth="1"/>
    <col min="14" max="14" width="25.69921875" bestFit="1" customWidth="1"/>
    <col min="15" max="15" width="8.59765625" bestFit="1" customWidth="1"/>
    <col min="16" max="16" width="6.796875" bestFit="1" customWidth="1"/>
    <col min="17" max="17" width="5.3984375" bestFit="1" customWidth="1"/>
    <col min="18" max="19" width="8.59765625" bestFit="1" customWidth="1"/>
    <col min="20" max="20" width="6.3984375" bestFit="1" customWidth="1"/>
    <col min="21" max="21" width="12.3984375" bestFit="1" customWidth="1"/>
    <col min="22" max="22" width="14.3984375" bestFit="1" customWidth="1"/>
    <col min="23" max="23" width="10.3984375" bestFit="1" customWidth="1"/>
    <col min="24" max="24" width="12.3984375" bestFit="1" customWidth="1"/>
    <col min="25" max="25" width="5" bestFit="1" customWidth="1"/>
    <col min="26" max="26" width="12.3984375" bestFit="1" customWidth="1"/>
    <col min="27" max="27" width="5" bestFit="1" customWidth="1"/>
    <col min="28" max="28" width="14.3984375" bestFit="1" customWidth="1"/>
    <col min="29" max="29" width="10.3984375" bestFit="1" customWidth="1"/>
    <col min="30" max="30" width="18.296875" bestFit="1" customWidth="1"/>
    <col min="31" max="31" width="6.796875" bestFit="1" customWidth="1"/>
    <col min="32" max="32" width="14.3984375" bestFit="1" customWidth="1"/>
    <col min="33" max="34" width="8.59765625" bestFit="1" customWidth="1"/>
    <col min="35" max="35" width="12.3984375" bestFit="1" customWidth="1"/>
    <col min="36" max="36" width="6.3984375" bestFit="1" customWidth="1"/>
    <col min="37" max="41" width="6" bestFit="1" customWidth="1"/>
    <col min="42" max="42" width="7.796875" bestFit="1" customWidth="1"/>
    <col min="43" max="43" width="11.5" bestFit="1" customWidth="1"/>
    <col min="44" max="44" width="8.69921875" bestFit="1" customWidth="1"/>
    <col min="45" max="45" width="4.19921875" bestFit="1" customWidth="1"/>
    <col min="46" max="46" width="9.59765625" bestFit="1" customWidth="1"/>
    <col min="47" max="47" width="7.796875" bestFit="1" customWidth="1"/>
    <col min="48" max="48" width="11.5" bestFit="1" customWidth="1"/>
    <col min="49" max="49" width="4.19921875" bestFit="1" customWidth="1"/>
    <col min="50" max="50" width="8.69921875" bestFit="1" customWidth="1"/>
    <col min="51" max="51" width="9.59765625" bestFit="1" customWidth="1"/>
    <col min="52" max="52" width="7.796875" bestFit="1" customWidth="1"/>
    <col min="53" max="53" width="11.5" bestFit="1" customWidth="1"/>
    <col min="54" max="54" width="8.69921875" bestFit="1" customWidth="1"/>
    <col min="55" max="55" width="4.19921875" bestFit="1" customWidth="1"/>
    <col min="56" max="56" width="9.59765625" bestFit="1" customWidth="1"/>
    <col min="57" max="57" width="7.796875" bestFit="1" customWidth="1"/>
    <col min="58" max="58" width="11.5" bestFit="1" customWidth="1"/>
    <col min="59" max="59" width="8.69921875" bestFit="1" customWidth="1"/>
    <col min="60" max="60" width="4.19921875" bestFit="1" customWidth="1"/>
    <col min="61" max="61" width="9.59765625" bestFit="1" customWidth="1"/>
    <col min="62" max="62" width="7.796875" bestFit="1" customWidth="1"/>
    <col min="63" max="63" width="11.5" bestFit="1" customWidth="1"/>
    <col min="64" max="64" width="8.69921875" bestFit="1" customWidth="1"/>
    <col min="65" max="65" width="4.19921875" bestFit="1" customWidth="1"/>
    <col min="66" max="66" width="9.59765625" bestFit="1" customWidth="1"/>
    <col min="67" max="67" width="5" bestFit="1" customWidth="1"/>
    <col min="68" max="68" width="6.796875" bestFit="1" customWidth="1"/>
    <col min="69" max="69" width="14.3984375" bestFit="1" customWidth="1"/>
    <col min="70" max="70" width="20.19921875" bestFit="1" customWidth="1"/>
    <col min="71" max="71" width="8.59765625" bestFit="1" customWidth="1"/>
    <col min="72" max="72" width="14.3984375" bestFit="1" customWidth="1"/>
    <col min="73" max="73" width="8.59765625" bestFit="1" customWidth="1"/>
    <col min="74" max="74" width="14.3984375" bestFit="1" customWidth="1"/>
    <col min="75" max="75" width="10.3984375" bestFit="1" customWidth="1"/>
    <col min="76" max="76" width="14.3984375" bestFit="1" customWidth="1"/>
    <col min="77" max="77" width="7.3984375" bestFit="1" customWidth="1"/>
    <col min="78" max="78" width="6.796875" bestFit="1" customWidth="1"/>
    <col min="79" max="79" width="16.296875" bestFit="1" customWidth="1"/>
    <col min="80" max="80" width="22.19921875" bestFit="1" customWidth="1"/>
    <col min="81" max="81" width="14.3984375" bestFit="1" customWidth="1"/>
    <col min="82" max="82" width="20.19921875" bestFit="1" customWidth="1"/>
    <col min="83" max="83" width="8.59765625" bestFit="1" customWidth="1"/>
    <col min="84" max="84" width="14.3984375" bestFit="1" customWidth="1"/>
    <col min="85" max="85" width="12.3984375" bestFit="1" customWidth="1"/>
    <col min="86" max="86" width="14.3984375" bestFit="1" customWidth="1"/>
    <col min="87" max="87" width="6.796875" bestFit="1" customWidth="1"/>
    <col min="88" max="88" width="12.3984375" bestFit="1" customWidth="1"/>
    <col min="89" max="89" width="35.8984375" bestFit="1" customWidth="1"/>
    <col min="90" max="90" width="11.09765625" bestFit="1" customWidth="1"/>
  </cols>
  <sheetData>
    <row r="1" spans="1:185" s="91" customFormat="1">
      <c r="A1" s="174" t="s">
        <v>1067</v>
      </c>
      <c r="B1" s="174" t="s">
        <v>1</v>
      </c>
      <c r="C1" t="s">
        <v>1068</v>
      </c>
      <c r="D1" t="s">
        <v>1069</v>
      </c>
      <c r="E1" t="s">
        <v>1070</v>
      </c>
      <c r="F1" t="s">
        <v>1071</v>
      </c>
      <c r="G1" t="s">
        <v>1096</v>
      </c>
      <c r="H1" t="s">
        <v>1072</v>
      </c>
      <c r="I1" t="s">
        <v>1073</v>
      </c>
      <c r="J1" t="s">
        <v>2</v>
      </c>
      <c r="K1" t="s">
        <v>3</v>
      </c>
      <c r="L1" t="s">
        <v>1076</v>
      </c>
      <c r="M1" t="s">
        <v>1077</v>
      </c>
      <c r="N1" t="s">
        <v>1078</v>
      </c>
      <c r="O1" t="s">
        <v>1079</v>
      </c>
      <c r="P1" t="s">
        <v>1080</v>
      </c>
      <c r="Q1" s="174" t="s">
        <v>1074</v>
      </c>
      <c r="R1" t="s">
        <v>1075</v>
      </c>
      <c r="S1" t="s">
        <v>1075</v>
      </c>
      <c r="T1" s="174" t="s">
        <v>1133</v>
      </c>
      <c r="U1" t="s">
        <v>1081</v>
      </c>
      <c r="V1" t="s">
        <v>1082</v>
      </c>
      <c r="W1" t="s">
        <v>1083</v>
      </c>
      <c r="X1" t="s">
        <v>1084</v>
      </c>
      <c r="Y1" t="s">
        <v>1085</v>
      </c>
      <c r="Z1" t="s">
        <v>1086</v>
      </c>
      <c r="AA1" t="s">
        <v>1087</v>
      </c>
      <c r="AB1" t="s">
        <v>1088</v>
      </c>
      <c r="AC1" t="s">
        <v>1089</v>
      </c>
      <c r="AD1" t="s">
        <v>1090</v>
      </c>
      <c r="AE1" t="s">
        <v>1091</v>
      </c>
      <c r="AF1" t="s">
        <v>1092</v>
      </c>
      <c r="AG1" t="s">
        <v>1093</v>
      </c>
      <c r="AH1" t="s">
        <v>1094</v>
      </c>
      <c r="AI1" t="s">
        <v>1095</v>
      </c>
      <c r="AJ1" s="174" t="s">
        <v>1133</v>
      </c>
      <c r="AK1" t="s">
        <v>1134</v>
      </c>
      <c r="AL1" t="s">
        <v>1135</v>
      </c>
      <c r="AM1" t="s">
        <v>1136</v>
      </c>
      <c r="AN1" t="s">
        <v>1137</v>
      </c>
      <c r="AO1" t="s">
        <v>1138</v>
      </c>
      <c r="AP1" t="s">
        <v>1139</v>
      </c>
      <c r="AQ1" t="s">
        <v>1140</v>
      </c>
      <c r="AR1" t="s">
        <v>1141</v>
      </c>
      <c r="AS1" t="s">
        <v>1142</v>
      </c>
      <c r="AT1" t="s">
        <v>1143</v>
      </c>
      <c r="AU1" t="s">
        <v>1144</v>
      </c>
      <c r="AV1" t="s">
        <v>1145</v>
      </c>
      <c r="AW1" t="s">
        <v>1146</v>
      </c>
      <c r="AX1" t="s">
        <v>1147</v>
      </c>
      <c r="AY1" t="s">
        <v>1148</v>
      </c>
      <c r="AZ1" t="s">
        <v>1149</v>
      </c>
      <c r="BA1" t="s">
        <v>1150</v>
      </c>
      <c r="BB1" t="s">
        <v>1151</v>
      </c>
      <c r="BC1" t="s">
        <v>1152</v>
      </c>
      <c r="BD1" t="s">
        <v>1153</v>
      </c>
      <c r="BE1" t="s">
        <v>1154</v>
      </c>
      <c r="BF1" t="s">
        <v>1155</v>
      </c>
      <c r="BG1" t="s">
        <v>1156</v>
      </c>
      <c r="BH1" t="s">
        <v>1157</v>
      </c>
      <c r="BI1" t="s">
        <v>1158</v>
      </c>
      <c r="BJ1" t="s">
        <v>1159</v>
      </c>
      <c r="BK1" t="s">
        <v>1160</v>
      </c>
      <c r="BL1" t="s">
        <v>1161</v>
      </c>
      <c r="BM1" t="s">
        <v>1162</v>
      </c>
      <c r="BN1" t="s">
        <v>1163</v>
      </c>
      <c r="BO1" s="174" t="s">
        <v>4</v>
      </c>
      <c r="BP1" t="s">
        <v>1097</v>
      </c>
      <c r="BQ1" s="174" t="s">
        <v>5</v>
      </c>
      <c r="BR1" t="s">
        <v>1098</v>
      </c>
      <c r="BS1" s="174" t="s">
        <v>6</v>
      </c>
      <c r="BT1" t="s">
        <v>1099</v>
      </c>
      <c r="BU1" s="174" t="s">
        <v>7</v>
      </c>
      <c r="BV1" t="s">
        <v>1100</v>
      </c>
      <c r="BW1" s="174" t="s">
        <v>8</v>
      </c>
      <c r="BX1" t="s">
        <v>1101</v>
      </c>
      <c r="BY1" s="174" t="s">
        <v>9</v>
      </c>
      <c r="BZ1" t="s">
        <v>1102</v>
      </c>
      <c r="CA1" s="174" t="s">
        <v>10</v>
      </c>
      <c r="CB1" t="s">
        <v>1103</v>
      </c>
      <c r="CC1" s="174" t="s">
        <v>13</v>
      </c>
      <c r="CD1" t="s">
        <v>1109</v>
      </c>
      <c r="CE1" s="174" t="s">
        <v>0</v>
      </c>
      <c r="CF1" t="s">
        <v>1104</v>
      </c>
      <c r="CG1" s="174" t="s">
        <v>11</v>
      </c>
      <c r="CH1" t="s">
        <v>1105</v>
      </c>
      <c r="CI1" s="174" t="s">
        <v>12</v>
      </c>
      <c r="CJ1" t="s">
        <v>1108</v>
      </c>
      <c r="CK1" s="174" t="s">
        <v>1106</v>
      </c>
      <c r="CL1" s="174" t="s">
        <v>1107</v>
      </c>
      <c r="CM1"/>
      <c r="CN1"/>
      <c r="CO1"/>
      <c r="CP1"/>
      <c r="CQ1"/>
      <c r="CR1"/>
      <c r="CS1"/>
      <c r="CT1"/>
      <c r="CU1"/>
      <c r="CV1"/>
      <c r="CW1"/>
      <c r="CY1"/>
      <c r="CZ1"/>
      <c r="DA1"/>
      <c r="DB1"/>
      <c r="DC1"/>
      <c r="DD1"/>
      <c r="DE1"/>
      <c r="DF1"/>
      <c r="DG1"/>
      <c r="DH1"/>
      <c r="DI1"/>
      <c r="DJ1"/>
      <c r="DK1"/>
      <c r="DL1"/>
      <c r="DM1"/>
      <c r="DN1"/>
      <c r="DO1"/>
      <c r="DP1"/>
      <c r="DQ1"/>
      <c r="DR1"/>
      <c r="DS1"/>
      <c r="DT1"/>
      <c r="DU1"/>
      <c r="DV1"/>
      <c r="DW1"/>
      <c r="DX1"/>
      <c r="DY1"/>
      <c r="DZ1"/>
      <c r="EA1" s="174"/>
      <c r="EB1"/>
      <c r="EC1"/>
      <c r="ED1"/>
      <c r="EE1"/>
      <c r="EF1"/>
      <c r="EG1"/>
      <c r="EH1"/>
      <c r="EI1"/>
      <c r="EJ1"/>
      <c r="EK1"/>
      <c r="EL1"/>
      <c r="EM1"/>
      <c r="EN1"/>
      <c r="EO1"/>
      <c r="EP1"/>
      <c r="EQ1"/>
      <c r="ER1"/>
      <c r="ES1"/>
      <c r="ET1"/>
      <c r="EU1"/>
      <c r="EV1"/>
      <c r="EW1"/>
      <c r="EX1"/>
      <c r="EY1"/>
      <c r="EZ1"/>
      <c r="FA1"/>
      <c r="FB1"/>
      <c r="FC1"/>
      <c r="FD1"/>
      <c r="FE1"/>
      <c r="FF1"/>
      <c r="FG1"/>
      <c r="FH1"/>
      <c r="FI1"/>
      <c r="FJ1"/>
      <c r="FK1"/>
      <c r="FL1"/>
      <c r="FM1"/>
      <c r="FN1"/>
    </row>
    <row r="2" spans="1:185">
      <c r="A2" s="173">
        <f>品目申請書!C13</f>
        <v>0</v>
      </c>
      <c r="B2">
        <f>品目申請書!D13</f>
        <v>0</v>
      </c>
      <c r="F2">
        <v>1</v>
      </c>
      <c r="G2">
        <v>1</v>
      </c>
      <c r="H2" t="s">
        <v>1166</v>
      </c>
      <c r="I2" t="s">
        <v>1167</v>
      </c>
      <c r="J2" s="173" t="s">
        <v>1168</v>
      </c>
      <c r="N2" s="173">
        <v>0</v>
      </c>
      <c r="O2" s="173"/>
      <c r="P2">
        <v>0</v>
      </c>
      <c r="Q2">
        <f>品目申請書!H13</f>
        <v>0</v>
      </c>
      <c r="R2">
        <v>0</v>
      </c>
      <c r="T2">
        <f>品目申請書!G13</f>
        <v>0</v>
      </c>
      <c r="U2">
        <v>0</v>
      </c>
      <c r="W2">
        <v>0</v>
      </c>
      <c r="X2">
        <v>0</v>
      </c>
      <c r="Y2">
        <v>0</v>
      </c>
      <c r="AA2">
        <v>0</v>
      </c>
      <c r="AC2">
        <v>0</v>
      </c>
      <c r="AE2">
        <v>0</v>
      </c>
      <c r="AG2" t="s">
        <v>1169</v>
      </c>
      <c r="AH2">
        <v>0</v>
      </c>
      <c r="AI2">
        <v>0</v>
      </c>
      <c r="AJ2">
        <f>品目申請書!G13</f>
        <v>0</v>
      </c>
      <c r="AK2" s="173"/>
      <c r="AQ2" t="s">
        <v>1164</v>
      </c>
      <c r="AR2" t="s">
        <v>1165</v>
      </c>
      <c r="AS2">
        <v>0</v>
      </c>
      <c r="AT2">
        <v>0</v>
      </c>
      <c r="AU2">
        <v>0</v>
      </c>
      <c r="AV2" t="s">
        <v>1164</v>
      </c>
      <c r="AW2">
        <v>0</v>
      </c>
      <c r="AX2" t="s">
        <v>1165</v>
      </c>
      <c r="AY2">
        <v>0</v>
      </c>
      <c r="AZ2">
        <v>0</v>
      </c>
      <c r="BA2" t="s">
        <v>1164</v>
      </c>
      <c r="BB2" t="s">
        <v>1165</v>
      </c>
      <c r="BC2">
        <v>0</v>
      </c>
      <c r="BD2">
        <v>0</v>
      </c>
      <c r="BE2">
        <v>0</v>
      </c>
      <c r="BF2" t="s">
        <v>1164</v>
      </c>
      <c r="BG2" t="s">
        <v>1165</v>
      </c>
      <c r="BH2">
        <v>0</v>
      </c>
      <c r="BI2">
        <v>0</v>
      </c>
      <c r="BJ2">
        <v>0</v>
      </c>
      <c r="BK2" t="s">
        <v>1164</v>
      </c>
      <c r="BL2" t="s">
        <v>1165</v>
      </c>
      <c r="BM2">
        <v>0</v>
      </c>
      <c r="BN2">
        <v>0</v>
      </c>
      <c r="BO2" s="173">
        <f>品目申請書!I13</f>
        <v>0</v>
      </c>
      <c r="BQ2" s="173">
        <f>品目申請書!J13</f>
        <v>0</v>
      </c>
      <c r="BS2">
        <f>品目申請書!K13</f>
        <v>0</v>
      </c>
      <c r="BU2" s="173">
        <f>品目申請書!L13</f>
        <v>0</v>
      </c>
      <c r="BW2">
        <f>品目申請書!M13</f>
        <v>0</v>
      </c>
      <c r="BX2" s="173"/>
      <c r="BY2">
        <f>品目申請書!N13</f>
        <v>0</v>
      </c>
      <c r="BZ2" s="173"/>
      <c r="CA2" s="173">
        <f>品目申請書!O13</f>
        <v>0</v>
      </c>
      <c r="CC2">
        <f>品目申請書!S13</f>
        <v>0</v>
      </c>
      <c r="CE2">
        <f>品目申請書!P13</f>
        <v>0</v>
      </c>
      <c r="CG2">
        <f>品目申請書!Q13</f>
        <v>0</v>
      </c>
      <c r="CI2">
        <f>品目申請書!R13</f>
        <v>0</v>
      </c>
      <c r="CK2">
        <f>品目申請書!E13</f>
        <v>0</v>
      </c>
      <c r="CL2">
        <f>品目申請書!F13</f>
        <v>0</v>
      </c>
      <c r="CX2" s="173"/>
      <c r="EA2" s="173"/>
      <c r="GA2" s="173"/>
      <c r="GC2" s="173"/>
    </row>
    <row r="3" spans="1:185">
      <c r="A3" s="173">
        <f>品目申請書!C14</f>
        <v>0</v>
      </c>
      <c r="B3">
        <f>品目申請書!D14</f>
        <v>0</v>
      </c>
      <c r="F3">
        <v>1</v>
      </c>
      <c r="G3">
        <v>1</v>
      </c>
      <c r="H3" t="s">
        <v>1166</v>
      </c>
      <c r="I3" t="s">
        <v>1167</v>
      </c>
      <c r="J3" s="173" t="s">
        <v>1168</v>
      </c>
      <c r="N3" s="173">
        <v>0</v>
      </c>
      <c r="O3" s="173"/>
      <c r="P3">
        <v>0</v>
      </c>
      <c r="Q3">
        <f>品目申請書!H14</f>
        <v>0</v>
      </c>
      <c r="R3">
        <v>0</v>
      </c>
      <c r="T3">
        <f>品目申請書!G14</f>
        <v>0</v>
      </c>
      <c r="U3">
        <v>0</v>
      </c>
      <c r="W3">
        <v>0</v>
      </c>
      <c r="X3">
        <v>0</v>
      </c>
      <c r="Y3">
        <v>0</v>
      </c>
      <c r="AA3">
        <v>0</v>
      </c>
      <c r="AC3">
        <v>0</v>
      </c>
      <c r="AE3">
        <v>0</v>
      </c>
      <c r="AG3" t="s">
        <v>1169</v>
      </c>
      <c r="AH3">
        <v>0</v>
      </c>
      <c r="AI3">
        <v>0</v>
      </c>
      <c r="AJ3">
        <f>品目申請書!G14</f>
        <v>0</v>
      </c>
      <c r="AK3" s="173"/>
      <c r="AQ3" t="s">
        <v>1164</v>
      </c>
      <c r="AR3" t="s">
        <v>1165</v>
      </c>
      <c r="AS3">
        <v>0</v>
      </c>
      <c r="AT3">
        <v>0</v>
      </c>
      <c r="AU3">
        <v>0</v>
      </c>
      <c r="AV3" t="s">
        <v>1164</v>
      </c>
      <c r="AW3">
        <v>0</v>
      </c>
      <c r="AX3" t="s">
        <v>1165</v>
      </c>
      <c r="AY3">
        <v>0</v>
      </c>
      <c r="AZ3">
        <v>0</v>
      </c>
      <c r="BA3" t="s">
        <v>1164</v>
      </c>
      <c r="BB3" t="s">
        <v>1165</v>
      </c>
      <c r="BC3">
        <v>0</v>
      </c>
      <c r="BD3">
        <v>0</v>
      </c>
      <c r="BE3">
        <v>0</v>
      </c>
      <c r="BF3" t="s">
        <v>1164</v>
      </c>
      <c r="BG3" t="s">
        <v>1165</v>
      </c>
      <c r="BH3">
        <v>0</v>
      </c>
      <c r="BI3">
        <v>0</v>
      </c>
      <c r="BJ3">
        <v>0</v>
      </c>
      <c r="BK3" t="s">
        <v>1164</v>
      </c>
      <c r="BL3" t="s">
        <v>1165</v>
      </c>
      <c r="BM3">
        <v>0</v>
      </c>
      <c r="BN3">
        <v>0</v>
      </c>
      <c r="BO3" s="173">
        <f>品目申請書!I14</f>
        <v>0</v>
      </c>
      <c r="BQ3" s="173">
        <f>品目申請書!J14</f>
        <v>0</v>
      </c>
      <c r="BS3">
        <f>品目申請書!K14</f>
        <v>0</v>
      </c>
      <c r="BU3" s="173">
        <f>品目申請書!L14</f>
        <v>0</v>
      </c>
      <c r="BW3">
        <f>品目申請書!M14</f>
        <v>0</v>
      </c>
      <c r="BX3" s="173"/>
      <c r="BY3">
        <f>品目申請書!N14</f>
        <v>0</v>
      </c>
      <c r="BZ3" s="173"/>
      <c r="CA3" s="173">
        <f>品目申請書!O14</f>
        <v>0</v>
      </c>
      <c r="CC3">
        <f>品目申請書!S14</f>
        <v>0</v>
      </c>
      <c r="CE3">
        <f>品目申請書!P14</f>
        <v>0</v>
      </c>
      <c r="CG3">
        <f>品目申請書!Q14</f>
        <v>0</v>
      </c>
      <c r="CI3">
        <f>品目申請書!R14</f>
        <v>0</v>
      </c>
      <c r="CK3">
        <f>品目申請書!E14</f>
        <v>0</v>
      </c>
      <c r="CL3">
        <f>品目申請書!F14</f>
        <v>0</v>
      </c>
      <c r="CX3" s="173"/>
      <c r="EA3" s="173"/>
      <c r="GA3" s="173"/>
      <c r="GC3" s="173"/>
    </row>
    <row r="4" spans="1:185">
      <c r="A4" s="173">
        <f>品目申請書!C15</f>
        <v>0</v>
      </c>
      <c r="B4">
        <f>品目申請書!D15</f>
        <v>0</v>
      </c>
      <c r="F4">
        <v>1</v>
      </c>
      <c r="G4">
        <v>1</v>
      </c>
      <c r="H4" t="s">
        <v>1166</v>
      </c>
      <c r="I4" t="s">
        <v>1167</v>
      </c>
      <c r="J4" s="173" t="s">
        <v>1168</v>
      </c>
      <c r="N4" s="173">
        <v>0</v>
      </c>
      <c r="O4" s="173"/>
      <c r="P4">
        <v>0</v>
      </c>
      <c r="Q4">
        <f>品目申請書!H15</f>
        <v>0</v>
      </c>
      <c r="R4">
        <v>0</v>
      </c>
      <c r="T4">
        <f>品目申請書!G15</f>
        <v>0</v>
      </c>
      <c r="U4">
        <v>0</v>
      </c>
      <c r="W4">
        <v>0</v>
      </c>
      <c r="X4">
        <v>0</v>
      </c>
      <c r="Y4">
        <v>0</v>
      </c>
      <c r="AA4">
        <v>0</v>
      </c>
      <c r="AC4">
        <v>0</v>
      </c>
      <c r="AE4">
        <v>0</v>
      </c>
      <c r="AG4" t="s">
        <v>1169</v>
      </c>
      <c r="AH4">
        <v>0</v>
      </c>
      <c r="AI4">
        <v>0</v>
      </c>
      <c r="AJ4">
        <f>品目申請書!G15</f>
        <v>0</v>
      </c>
      <c r="AK4" s="173"/>
      <c r="AQ4" t="s">
        <v>1164</v>
      </c>
      <c r="AR4" t="s">
        <v>1165</v>
      </c>
      <c r="AS4">
        <v>0</v>
      </c>
      <c r="AT4">
        <v>0</v>
      </c>
      <c r="AU4">
        <v>0</v>
      </c>
      <c r="AV4" t="s">
        <v>1164</v>
      </c>
      <c r="AW4">
        <v>0</v>
      </c>
      <c r="AX4" t="s">
        <v>1165</v>
      </c>
      <c r="AY4">
        <v>0</v>
      </c>
      <c r="AZ4">
        <v>0</v>
      </c>
      <c r="BA4" t="s">
        <v>1164</v>
      </c>
      <c r="BB4" t="s">
        <v>1165</v>
      </c>
      <c r="BC4">
        <v>0</v>
      </c>
      <c r="BD4">
        <v>0</v>
      </c>
      <c r="BE4">
        <v>0</v>
      </c>
      <c r="BF4" t="s">
        <v>1164</v>
      </c>
      <c r="BG4" t="s">
        <v>1165</v>
      </c>
      <c r="BH4">
        <v>0</v>
      </c>
      <c r="BI4">
        <v>0</v>
      </c>
      <c r="BJ4">
        <v>0</v>
      </c>
      <c r="BK4" t="s">
        <v>1164</v>
      </c>
      <c r="BL4" t="s">
        <v>1165</v>
      </c>
      <c r="BM4">
        <v>0</v>
      </c>
      <c r="BN4">
        <v>0</v>
      </c>
      <c r="BO4" s="173">
        <f>品目申請書!I15</f>
        <v>0</v>
      </c>
      <c r="BQ4" s="173">
        <f>品目申請書!J15</f>
        <v>0</v>
      </c>
      <c r="BS4">
        <f>品目申請書!K15</f>
        <v>0</v>
      </c>
      <c r="BU4" s="173">
        <f>品目申請書!L15</f>
        <v>0</v>
      </c>
      <c r="BW4">
        <f>品目申請書!M15</f>
        <v>0</v>
      </c>
      <c r="BX4" s="173"/>
      <c r="BY4">
        <f>品目申請書!N15</f>
        <v>0</v>
      </c>
      <c r="BZ4" s="173"/>
      <c r="CA4" s="173">
        <f>品目申請書!O15</f>
        <v>0</v>
      </c>
      <c r="CC4">
        <f>品目申請書!S15</f>
        <v>0</v>
      </c>
      <c r="CE4">
        <f>品目申請書!P15</f>
        <v>0</v>
      </c>
      <c r="CG4">
        <f>品目申請書!Q15</f>
        <v>0</v>
      </c>
      <c r="CI4">
        <f>品目申請書!R15</f>
        <v>0</v>
      </c>
      <c r="CK4">
        <f>品目申請書!E15</f>
        <v>0</v>
      </c>
      <c r="CL4">
        <f>品目申請書!F15</f>
        <v>0</v>
      </c>
      <c r="CX4" s="173"/>
      <c r="EA4" s="173"/>
      <c r="GA4" s="173"/>
      <c r="GC4" s="173"/>
    </row>
    <row r="5" spans="1:185">
      <c r="A5" s="173">
        <f>品目申請書!C16</f>
        <v>0</v>
      </c>
      <c r="B5">
        <f>品目申請書!D16</f>
        <v>0</v>
      </c>
      <c r="F5">
        <v>1</v>
      </c>
      <c r="G5">
        <v>1</v>
      </c>
      <c r="H5" t="s">
        <v>1166</v>
      </c>
      <c r="I5" t="s">
        <v>1167</v>
      </c>
      <c r="J5" s="173" t="s">
        <v>1168</v>
      </c>
      <c r="N5" s="173">
        <v>0</v>
      </c>
      <c r="O5" s="173"/>
      <c r="P5">
        <v>0</v>
      </c>
      <c r="Q5">
        <f>品目申請書!H16</f>
        <v>0</v>
      </c>
      <c r="R5">
        <v>0</v>
      </c>
      <c r="T5">
        <f>品目申請書!G16</f>
        <v>0</v>
      </c>
      <c r="U5">
        <v>0</v>
      </c>
      <c r="W5">
        <v>0</v>
      </c>
      <c r="X5">
        <v>0</v>
      </c>
      <c r="Y5">
        <v>0</v>
      </c>
      <c r="AA5">
        <v>0</v>
      </c>
      <c r="AC5">
        <v>0</v>
      </c>
      <c r="AE5">
        <v>0</v>
      </c>
      <c r="AG5" t="s">
        <v>1169</v>
      </c>
      <c r="AH5">
        <v>0</v>
      </c>
      <c r="AI5">
        <v>0</v>
      </c>
      <c r="AJ5">
        <f>品目申請書!G16</f>
        <v>0</v>
      </c>
      <c r="AK5" s="173"/>
      <c r="AQ5" t="s">
        <v>1164</v>
      </c>
      <c r="AR5" t="s">
        <v>1165</v>
      </c>
      <c r="AS5">
        <v>0</v>
      </c>
      <c r="AT5">
        <v>0</v>
      </c>
      <c r="AU5">
        <v>0</v>
      </c>
      <c r="AV5" t="s">
        <v>1164</v>
      </c>
      <c r="AW5">
        <v>0</v>
      </c>
      <c r="AX5" t="s">
        <v>1165</v>
      </c>
      <c r="AY5">
        <v>0</v>
      </c>
      <c r="AZ5">
        <v>0</v>
      </c>
      <c r="BA5" t="s">
        <v>1164</v>
      </c>
      <c r="BB5" t="s">
        <v>1165</v>
      </c>
      <c r="BC5">
        <v>0</v>
      </c>
      <c r="BD5">
        <v>0</v>
      </c>
      <c r="BE5">
        <v>0</v>
      </c>
      <c r="BF5" t="s">
        <v>1164</v>
      </c>
      <c r="BG5" t="s">
        <v>1165</v>
      </c>
      <c r="BH5">
        <v>0</v>
      </c>
      <c r="BI5">
        <v>0</v>
      </c>
      <c r="BJ5">
        <v>0</v>
      </c>
      <c r="BK5" t="s">
        <v>1164</v>
      </c>
      <c r="BL5" t="s">
        <v>1165</v>
      </c>
      <c r="BM5">
        <v>0</v>
      </c>
      <c r="BN5">
        <v>0</v>
      </c>
      <c r="BO5" s="173">
        <f>品目申請書!I16</f>
        <v>0</v>
      </c>
      <c r="BQ5" s="173">
        <f>品目申請書!J16</f>
        <v>0</v>
      </c>
      <c r="BS5">
        <f>品目申請書!K16</f>
        <v>0</v>
      </c>
      <c r="BU5" s="173">
        <f>品目申請書!L16</f>
        <v>0</v>
      </c>
      <c r="BW5">
        <f>品目申請書!M16</f>
        <v>0</v>
      </c>
      <c r="BX5" s="173"/>
      <c r="BY5">
        <f>品目申請書!N16</f>
        <v>0</v>
      </c>
      <c r="BZ5" s="173"/>
      <c r="CA5" s="173">
        <f>品目申請書!O16</f>
        <v>0</v>
      </c>
      <c r="CC5">
        <f>品目申請書!S16</f>
        <v>0</v>
      </c>
      <c r="CE5">
        <f>品目申請書!P16</f>
        <v>0</v>
      </c>
      <c r="CG5">
        <f>品目申請書!Q16</f>
        <v>0</v>
      </c>
      <c r="CI5">
        <f>品目申請書!R16</f>
        <v>0</v>
      </c>
      <c r="CK5">
        <f>品目申請書!E16</f>
        <v>0</v>
      </c>
      <c r="CL5">
        <f>品目申請書!F16</f>
        <v>0</v>
      </c>
      <c r="CX5" s="173"/>
      <c r="EA5" s="173"/>
      <c r="GA5" s="173"/>
      <c r="GC5" s="173"/>
    </row>
    <row r="6" spans="1:185">
      <c r="A6" s="173">
        <f>品目申請書!C17</f>
        <v>0</v>
      </c>
      <c r="B6">
        <f>品目申請書!D17</f>
        <v>0</v>
      </c>
      <c r="F6">
        <v>1</v>
      </c>
      <c r="G6">
        <v>1</v>
      </c>
      <c r="H6" t="s">
        <v>1166</v>
      </c>
      <c r="I6" t="s">
        <v>1167</v>
      </c>
      <c r="J6" s="173" t="s">
        <v>1168</v>
      </c>
      <c r="N6" s="173">
        <v>0</v>
      </c>
      <c r="O6" s="173"/>
      <c r="P6">
        <v>0</v>
      </c>
      <c r="Q6">
        <f>品目申請書!H17</f>
        <v>0</v>
      </c>
      <c r="R6">
        <v>0</v>
      </c>
      <c r="T6">
        <f>品目申請書!G17</f>
        <v>0</v>
      </c>
      <c r="U6">
        <v>0</v>
      </c>
      <c r="W6">
        <v>0</v>
      </c>
      <c r="X6">
        <v>0</v>
      </c>
      <c r="Y6">
        <v>0</v>
      </c>
      <c r="AA6">
        <v>0</v>
      </c>
      <c r="AC6">
        <v>0</v>
      </c>
      <c r="AE6">
        <v>0</v>
      </c>
      <c r="AG6" t="s">
        <v>1169</v>
      </c>
      <c r="AH6">
        <v>0</v>
      </c>
      <c r="AI6">
        <v>0</v>
      </c>
      <c r="AJ6">
        <f>品目申請書!G17</f>
        <v>0</v>
      </c>
      <c r="AK6" s="173"/>
      <c r="AQ6" t="s">
        <v>1164</v>
      </c>
      <c r="AR6" t="s">
        <v>1165</v>
      </c>
      <c r="AS6">
        <v>0</v>
      </c>
      <c r="AT6">
        <v>0</v>
      </c>
      <c r="AU6">
        <v>0</v>
      </c>
      <c r="AV6" t="s">
        <v>1164</v>
      </c>
      <c r="AW6">
        <v>0</v>
      </c>
      <c r="AX6" t="s">
        <v>1165</v>
      </c>
      <c r="AY6">
        <v>0</v>
      </c>
      <c r="AZ6">
        <v>0</v>
      </c>
      <c r="BA6" t="s">
        <v>1164</v>
      </c>
      <c r="BB6" t="s">
        <v>1165</v>
      </c>
      <c r="BC6">
        <v>0</v>
      </c>
      <c r="BD6">
        <v>0</v>
      </c>
      <c r="BE6">
        <v>0</v>
      </c>
      <c r="BF6" t="s">
        <v>1164</v>
      </c>
      <c r="BG6" t="s">
        <v>1165</v>
      </c>
      <c r="BH6">
        <v>0</v>
      </c>
      <c r="BI6">
        <v>0</v>
      </c>
      <c r="BJ6">
        <v>0</v>
      </c>
      <c r="BK6" t="s">
        <v>1164</v>
      </c>
      <c r="BL6" t="s">
        <v>1165</v>
      </c>
      <c r="BM6">
        <v>0</v>
      </c>
      <c r="BN6">
        <v>0</v>
      </c>
      <c r="BO6" s="173">
        <f>品目申請書!I17</f>
        <v>0</v>
      </c>
      <c r="BQ6" s="173">
        <f>品目申請書!J17</f>
        <v>0</v>
      </c>
      <c r="BS6">
        <f>品目申請書!K17</f>
        <v>0</v>
      </c>
      <c r="BU6" s="173">
        <f>品目申請書!L17</f>
        <v>0</v>
      </c>
      <c r="BW6">
        <f>品目申請書!M17</f>
        <v>0</v>
      </c>
      <c r="BX6" s="173"/>
      <c r="BY6">
        <f>品目申請書!N17</f>
        <v>0</v>
      </c>
      <c r="BZ6" s="173"/>
      <c r="CA6" s="173">
        <f>品目申請書!O17</f>
        <v>0</v>
      </c>
      <c r="CC6">
        <f>品目申請書!S17</f>
        <v>0</v>
      </c>
      <c r="CE6">
        <f>品目申請書!P17</f>
        <v>0</v>
      </c>
      <c r="CG6">
        <f>品目申請書!Q17</f>
        <v>0</v>
      </c>
      <c r="CI6">
        <f>品目申請書!R17</f>
        <v>0</v>
      </c>
      <c r="CK6">
        <f>品目申請書!E17</f>
        <v>0</v>
      </c>
      <c r="CL6">
        <f>品目申請書!F17</f>
        <v>0</v>
      </c>
      <c r="CX6" s="173"/>
      <c r="EA6" s="173"/>
      <c r="GA6" s="173"/>
      <c r="GC6" s="173"/>
    </row>
    <row r="7" spans="1:185">
      <c r="A7" s="173">
        <f>品目申請書!C18</f>
        <v>0</v>
      </c>
      <c r="B7">
        <f>品目申請書!D18</f>
        <v>0</v>
      </c>
      <c r="F7">
        <v>1</v>
      </c>
      <c r="G7">
        <v>1</v>
      </c>
      <c r="H7" t="s">
        <v>1166</v>
      </c>
      <c r="I7" t="s">
        <v>1167</v>
      </c>
      <c r="J7" s="173" t="s">
        <v>1168</v>
      </c>
      <c r="N7" s="173">
        <v>0</v>
      </c>
      <c r="O7" s="173"/>
      <c r="P7">
        <v>0</v>
      </c>
      <c r="Q7">
        <f>品目申請書!H18</f>
        <v>0</v>
      </c>
      <c r="R7">
        <v>0</v>
      </c>
      <c r="T7">
        <f>品目申請書!G18</f>
        <v>0</v>
      </c>
      <c r="U7">
        <v>0</v>
      </c>
      <c r="W7">
        <v>0</v>
      </c>
      <c r="X7">
        <v>0</v>
      </c>
      <c r="Y7">
        <v>0</v>
      </c>
      <c r="AA7">
        <v>0</v>
      </c>
      <c r="AC7">
        <v>0</v>
      </c>
      <c r="AE7">
        <v>0</v>
      </c>
      <c r="AG7" t="s">
        <v>1169</v>
      </c>
      <c r="AH7">
        <v>0</v>
      </c>
      <c r="AI7">
        <v>0</v>
      </c>
      <c r="AJ7">
        <f>品目申請書!G18</f>
        <v>0</v>
      </c>
      <c r="AK7" s="173"/>
      <c r="AQ7" t="s">
        <v>1164</v>
      </c>
      <c r="AR7" t="s">
        <v>1165</v>
      </c>
      <c r="AS7">
        <v>0</v>
      </c>
      <c r="AT7">
        <v>0</v>
      </c>
      <c r="AU7">
        <v>0</v>
      </c>
      <c r="AV7" t="s">
        <v>1164</v>
      </c>
      <c r="AW7">
        <v>0</v>
      </c>
      <c r="AX7" t="s">
        <v>1165</v>
      </c>
      <c r="AY7">
        <v>0</v>
      </c>
      <c r="AZ7">
        <v>0</v>
      </c>
      <c r="BA7" t="s">
        <v>1164</v>
      </c>
      <c r="BB7" t="s">
        <v>1165</v>
      </c>
      <c r="BC7">
        <v>0</v>
      </c>
      <c r="BD7">
        <v>0</v>
      </c>
      <c r="BE7">
        <v>0</v>
      </c>
      <c r="BF7" t="s">
        <v>1164</v>
      </c>
      <c r="BG7" t="s">
        <v>1165</v>
      </c>
      <c r="BH7">
        <v>0</v>
      </c>
      <c r="BI7">
        <v>0</v>
      </c>
      <c r="BJ7">
        <v>0</v>
      </c>
      <c r="BK7" t="s">
        <v>1164</v>
      </c>
      <c r="BL7" t="s">
        <v>1165</v>
      </c>
      <c r="BM7">
        <v>0</v>
      </c>
      <c r="BN7">
        <v>0</v>
      </c>
      <c r="BO7" s="173">
        <f>品目申請書!I18</f>
        <v>0</v>
      </c>
      <c r="BQ7" s="173">
        <f>品目申請書!J18</f>
        <v>0</v>
      </c>
      <c r="BS7">
        <f>品目申請書!K18</f>
        <v>0</v>
      </c>
      <c r="BU7" s="173">
        <f>品目申請書!L18</f>
        <v>0</v>
      </c>
      <c r="BW7">
        <f>品目申請書!M18</f>
        <v>0</v>
      </c>
      <c r="BX7" s="173"/>
      <c r="BY7">
        <f>品目申請書!N18</f>
        <v>0</v>
      </c>
      <c r="BZ7" s="173"/>
      <c r="CA7" s="173">
        <f>品目申請書!O18</f>
        <v>0</v>
      </c>
      <c r="CC7">
        <f>品目申請書!S18</f>
        <v>0</v>
      </c>
      <c r="CE7">
        <f>品目申請書!P18</f>
        <v>0</v>
      </c>
      <c r="CG7">
        <f>品目申請書!Q18</f>
        <v>0</v>
      </c>
      <c r="CI7">
        <f>品目申請書!R18</f>
        <v>0</v>
      </c>
      <c r="CK7">
        <f>品目申請書!E18</f>
        <v>0</v>
      </c>
      <c r="CL7">
        <f>品目申請書!F18</f>
        <v>0</v>
      </c>
      <c r="CX7" s="173"/>
      <c r="EA7" s="173"/>
      <c r="GA7" s="173"/>
      <c r="GC7" s="173"/>
    </row>
    <row r="8" spans="1:185">
      <c r="A8" s="173">
        <f>品目申請書!C19</f>
        <v>0</v>
      </c>
      <c r="B8">
        <f>品目申請書!D19</f>
        <v>0</v>
      </c>
      <c r="F8">
        <v>1</v>
      </c>
      <c r="G8">
        <v>1</v>
      </c>
      <c r="H8" t="s">
        <v>1166</v>
      </c>
      <c r="I8" t="s">
        <v>1167</v>
      </c>
      <c r="J8" s="173" t="s">
        <v>1168</v>
      </c>
      <c r="N8" s="173">
        <v>0</v>
      </c>
      <c r="O8" s="173"/>
      <c r="P8">
        <v>0</v>
      </c>
      <c r="Q8">
        <f>品目申請書!H19</f>
        <v>0</v>
      </c>
      <c r="R8">
        <v>0</v>
      </c>
      <c r="T8">
        <f>品目申請書!G19</f>
        <v>0</v>
      </c>
      <c r="U8">
        <v>0</v>
      </c>
      <c r="W8">
        <v>0</v>
      </c>
      <c r="X8">
        <v>0</v>
      </c>
      <c r="Y8">
        <v>0</v>
      </c>
      <c r="AA8">
        <v>0</v>
      </c>
      <c r="AC8">
        <v>0</v>
      </c>
      <c r="AE8">
        <v>0</v>
      </c>
      <c r="AG8" t="s">
        <v>1169</v>
      </c>
      <c r="AH8">
        <v>0</v>
      </c>
      <c r="AI8">
        <v>0</v>
      </c>
      <c r="AJ8">
        <f>品目申請書!G19</f>
        <v>0</v>
      </c>
      <c r="AK8" s="173"/>
      <c r="AQ8" t="s">
        <v>1164</v>
      </c>
      <c r="AR8" t="s">
        <v>1165</v>
      </c>
      <c r="AS8">
        <v>0</v>
      </c>
      <c r="AT8">
        <v>0</v>
      </c>
      <c r="AU8">
        <v>0</v>
      </c>
      <c r="AV8" t="s">
        <v>1164</v>
      </c>
      <c r="AW8">
        <v>0</v>
      </c>
      <c r="AX8" t="s">
        <v>1165</v>
      </c>
      <c r="AY8">
        <v>0</v>
      </c>
      <c r="AZ8">
        <v>0</v>
      </c>
      <c r="BA8" t="s">
        <v>1164</v>
      </c>
      <c r="BB8" t="s">
        <v>1165</v>
      </c>
      <c r="BC8">
        <v>0</v>
      </c>
      <c r="BD8">
        <v>0</v>
      </c>
      <c r="BE8">
        <v>0</v>
      </c>
      <c r="BF8" t="s">
        <v>1164</v>
      </c>
      <c r="BG8" t="s">
        <v>1165</v>
      </c>
      <c r="BH8">
        <v>0</v>
      </c>
      <c r="BI8">
        <v>0</v>
      </c>
      <c r="BJ8">
        <v>0</v>
      </c>
      <c r="BK8" t="s">
        <v>1164</v>
      </c>
      <c r="BL8" t="s">
        <v>1165</v>
      </c>
      <c r="BM8">
        <v>0</v>
      </c>
      <c r="BN8">
        <v>0</v>
      </c>
      <c r="BO8" s="173">
        <f>品目申請書!I19</f>
        <v>0</v>
      </c>
      <c r="BQ8" s="173">
        <f>品目申請書!J19</f>
        <v>0</v>
      </c>
      <c r="BS8">
        <f>品目申請書!K19</f>
        <v>0</v>
      </c>
      <c r="BU8" s="173">
        <f>品目申請書!L19</f>
        <v>0</v>
      </c>
      <c r="BW8">
        <f>品目申請書!M19</f>
        <v>0</v>
      </c>
      <c r="BX8" s="173"/>
      <c r="BY8">
        <f>品目申請書!N19</f>
        <v>0</v>
      </c>
      <c r="BZ8" s="173"/>
      <c r="CA8" s="173">
        <f>品目申請書!O19</f>
        <v>0</v>
      </c>
      <c r="CC8">
        <f>品目申請書!S19</f>
        <v>0</v>
      </c>
      <c r="CE8">
        <f>品目申請書!P19</f>
        <v>0</v>
      </c>
      <c r="CG8">
        <f>品目申請書!Q19</f>
        <v>0</v>
      </c>
      <c r="CI8">
        <f>品目申請書!R19</f>
        <v>0</v>
      </c>
      <c r="CK8">
        <f>品目申請書!E19</f>
        <v>0</v>
      </c>
      <c r="CL8">
        <f>品目申請書!F19</f>
        <v>0</v>
      </c>
      <c r="CX8" s="173"/>
      <c r="EA8" s="173"/>
      <c r="GA8" s="173"/>
      <c r="GC8" s="173"/>
    </row>
    <row r="9" spans="1:185">
      <c r="A9" s="173">
        <f>品目申請書!C20</f>
        <v>0</v>
      </c>
      <c r="B9">
        <f>品目申請書!D20</f>
        <v>0</v>
      </c>
      <c r="F9">
        <v>1</v>
      </c>
      <c r="G9">
        <v>1</v>
      </c>
      <c r="H9" t="s">
        <v>1166</v>
      </c>
      <c r="I9" t="s">
        <v>1167</v>
      </c>
      <c r="J9" s="173" t="s">
        <v>1168</v>
      </c>
      <c r="N9" s="173">
        <v>0</v>
      </c>
      <c r="O9" s="173"/>
      <c r="P9">
        <v>0</v>
      </c>
      <c r="Q9">
        <f>品目申請書!H20</f>
        <v>0</v>
      </c>
      <c r="R9">
        <v>0</v>
      </c>
      <c r="T9">
        <f>品目申請書!G20</f>
        <v>0</v>
      </c>
      <c r="U9">
        <v>0</v>
      </c>
      <c r="W9">
        <v>0</v>
      </c>
      <c r="X9">
        <v>0</v>
      </c>
      <c r="Y9">
        <v>0</v>
      </c>
      <c r="AA9">
        <v>0</v>
      </c>
      <c r="AC9">
        <v>0</v>
      </c>
      <c r="AE9">
        <v>0</v>
      </c>
      <c r="AG9" t="s">
        <v>1169</v>
      </c>
      <c r="AH9">
        <v>0</v>
      </c>
      <c r="AI9">
        <v>0</v>
      </c>
      <c r="AJ9">
        <f>品目申請書!G20</f>
        <v>0</v>
      </c>
      <c r="AK9" s="173"/>
      <c r="AQ9" t="s">
        <v>1164</v>
      </c>
      <c r="AR9" t="s">
        <v>1165</v>
      </c>
      <c r="AS9">
        <v>0</v>
      </c>
      <c r="AT9">
        <v>0</v>
      </c>
      <c r="AU9">
        <v>0</v>
      </c>
      <c r="AV9" t="s">
        <v>1164</v>
      </c>
      <c r="AW9">
        <v>0</v>
      </c>
      <c r="AX9" t="s">
        <v>1165</v>
      </c>
      <c r="AY9">
        <v>0</v>
      </c>
      <c r="AZ9">
        <v>0</v>
      </c>
      <c r="BA9" t="s">
        <v>1164</v>
      </c>
      <c r="BB9" t="s">
        <v>1165</v>
      </c>
      <c r="BC9">
        <v>0</v>
      </c>
      <c r="BD9">
        <v>0</v>
      </c>
      <c r="BE9">
        <v>0</v>
      </c>
      <c r="BF9" t="s">
        <v>1164</v>
      </c>
      <c r="BG9" t="s">
        <v>1165</v>
      </c>
      <c r="BH9">
        <v>0</v>
      </c>
      <c r="BI9">
        <v>0</v>
      </c>
      <c r="BJ9">
        <v>0</v>
      </c>
      <c r="BK9" t="s">
        <v>1164</v>
      </c>
      <c r="BL9" t="s">
        <v>1165</v>
      </c>
      <c r="BM9">
        <v>0</v>
      </c>
      <c r="BN9">
        <v>0</v>
      </c>
      <c r="BO9" s="173">
        <f>品目申請書!I20</f>
        <v>0</v>
      </c>
      <c r="BQ9" s="173">
        <f>品目申請書!J20</f>
        <v>0</v>
      </c>
      <c r="BS9">
        <f>品目申請書!K20</f>
        <v>0</v>
      </c>
      <c r="BU9" s="173">
        <f>品目申請書!L20</f>
        <v>0</v>
      </c>
      <c r="BW9">
        <f>品目申請書!M20</f>
        <v>0</v>
      </c>
      <c r="BX9" s="173"/>
      <c r="BY9">
        <f>品目申請書!N20</f>
        <v>0</v>
      </c>
      <c r="BZ9" s="173"/>
      <c r="CA9" s="173">
        <f>品目申請書!O20</f>
        <v>0</v>
      </c>
      <c r="CC9">
        <f>品目申請書!S20</f>
        <v>0</v>
      </c>
      <c r="CE9">
        <f>品目申請書!P20</f>
        <v>0</v>
      </c>
      <c r="CG9">
        <f>品目申請書!Q20</f>
        <v>0</v>
      </c>
      <c r="CI9">
        <f>品目申請書!R20</f>
        <v>0</v>
      </c>
      <c r="CK9">
        <f>品目申請書!E20</f>
        <v>0</v>
      </c>
      <c r="CL9">
        <f>品目申請書!F20</f>
        <v>0</v>
      </c>
      <c r="CX9" s="173"/>
      <c r="EA9" s="173"/>
      <c r="GA9" s="173"/>
      <c r="GC9" s="173"/>
    </row>
    <row r="10" spans="1:185">
      <c r="A10" s="173">
        <f>品目申請書!C21</f>
        <v>0</v>
      </c>
      <c r="B10">
        <f>品目申請書!D21</f>
        <v>0</v>
      </c>
      <c r="F10">
        <v>1</v>
      </c>
      <c r="G10">
        <v>1</v>
      </c>
      <c r="H10" t="s">
        <v>1166</v>
      </c>
      <c r="I10" t="s">
        <v>1167</v>
      </c>
      <c r="J10" s="173" t="s">
        <v>1168</v>
      </c>
      <c r="N10" s="173">
        <v>0</v>
      </c>
      <c r="O10" s="173"/>
      <c r="P10">
        <v>0</v>
      </c>
      <c r="Q10">
        <f>品目申請書!H21</f>
        <v>0</v>
      </c>
      <c r="R10">
        <v>0</v>
      </c>
      <c r="T10">
        <f>品目申請書!G21</f>
        <v>0</v>
      </c>
      <c r="U10">
        <v>0</v>
      </c>
      <c r="W10">
        <v>0</v>
      </c>
      <c r="X10">
        <v>0</v>
      </c>
      <c r="Y10">
        <v>0</v>
      </c>
      <c r="AA10">
        <v>0</v>
      </c>
      <c r="AC10">
        <v>0</v>
      </c>
      <c r="AE10">
        <v>0</v>
      </c>
      <c r="AG10" t="s">
        <v>1169</v>
      </c>
      <c r="AH10">
        <v>0</v>
      </c>
      <c r="AI10">
        <v>0</v>
      </c>
      <c r="AJ10">
        <f>品目申請書!G21</f>
        <v>0</v>
      </c>
      <c r="AK10" s="173"/>
      <c r="AQ10" t="s">
        <v>1164</v>
      </c>
      <c r="AR10" t="s">
        <v>1165</v>
      </c>
      <c r="AS10">
        <v>0</v>
      </c>
      <c r="AT10">
        <v>0</v>
      </c>
      <c r="AU10">
        <v>0</v>
      </c>
      <c r="AV10" t="s">
        <v>1164</v>
      </c>
      <c r="AW10">
        <v>0</v>
      </c>
      <c r="AX10" t="s">
        <v>1165</v>
      </c>
      <c r="AY10">
        <v>0</v>
      </c>
      <c r="AZ10">
        <v>0</v>
      </c>
      <c r="BA10" t="s">
        <v>1164</v>
      </c>
      <c r="BB10" t="s">
        <v>1165</v>
      </c>
      <c r="BC10">
        <v>0</v>
      </c>
      <c r="BD10">
        <v>0</v>
      </c>
      <c r="BE10">
        <v>0</v>
      </c>
      <c r="BF10" t="s">
        <v>1164</v>
      </c>
      <c r="BG10" t="s">
        <v>1165</v>
      </c>
      <c r="BH10">
        <v>0</v>
      </c>
      <c r="BI10">
        <v>0</v>
      </c>
      <c r="BJ10">
        <v>0</v>
      </c>
      <c r="BK10" t="s">
        <v>1164</v>
      </c>
      <c r="BL10" t="s">
        <v>1165</v>
      </c>
      <c r="BM10">
        <v>0</v>
      </c>
      <c r="BN10">
        <v>0</v>
      </c>
      <c r="BO10" s="173">
        <f>品目申請書!I21</f>
        <v>0</v>
      </c>
      <c r="BQ10" s="173">
        <f>品目申請書!J21</f>
        <v>0</v>
      </c>
      <c r="BS10">
        <f>品目申請書!K21</f>
        <v>0</v>
      </c>
      <c r="BU10" s="173">
        <f>品目申請書!L21</f>
        <v>0</v>
      </c>
      <c r="BW10">
        <f>品目申請書!M21</f>
        <v>0</v>
      </c>
      <c r="BX10" s="173"/>
      <c r="BY10">
        <f>品目申請書!N21</f>
        <v>0</v>
      </c>
      <c r="BZ10" s="173"/>
      <c r="CA10" s="173">
        <f>品目申請書!O21</f>
        <v>0</v>
      </c>
      <c r="CC10">
        <f>品目申請書!S21</f>
        <v>0</v>
      </c>
      <c r="CE10">
        <f>品目申請書!P21</f>
        <v>0</v>
      </c>
      <c r="CG10">
        <f>品目申請書!Q21</f>
        <v>0</v>
      </c>
      <c r="CI10">
        <f>品目申請書!R21</f>
        <v>0</v>
      </c>
      <c r="CK10">
        <f>品目申請書!E21</f>
        <v>0</v>
      </c>
      <c r="CL10">
        <f>品目申請書!F21</f>
        <v>0</v>
      </c>
      <c r="CX10" s="173"/>
      <c r="EA10" s="173"/>
      <c r="GA10" s="173"/>
      <c r="GC10" s="173"/>
    </row>
    <row r="11" spans="1:185">
      <c r="A11" s="173">
        <f>品目申請書!C22</f>
        <v>0</v>
      </c>
      <c r="B11">
        <f>品目申請書!D22</f>
        <v>0</v>
      </c>
      <c r="F11">
        <v>1</v>
      </c>
      <c r="G11">
        <v>1</v>
      </c>
      <c r="H11" t="s">
        <v>1166</v>
      </c>
      <c r="I11" t="s">
        <v>1167</v>
      </c>
      <c r="J11" s="173" t="s">
        <v>1168</v>
      </c>
      <c r="N11" s="173">
        <v>0</v>
      </c>
      <c r="O11" s="173"/>
      <c r="P11">
        <v>0</v>
      </c>
      <c r="Q11">
        <f>品目申請書!H22</f>
        <v>0</v>
      </c>
      <c r="R11">
        <v>0</v>
      </c>
      <c r="T11">
        <f>品目申請書!G22</f>
        <v>0</v>
      </c>
      <c r="U11">
        <v>0</v>
      </c>
      <c r="W11">
        <v>0</v>
      </c>
      <c r="X11">
        <v>0</v>
      </c>
      <c r="Y11">
        <v>0</v>
      </c>
      <c r="AA11">
        <v>0</v>
      </c>
      <c r="AC11">
        <v>0</v>
      </c>
      <c r="AE11">
        <v>0</v>
      </c>
      <c r="AG11" t="s">
        <v>1169</v>
      </c>
      <c r="AH11">
        <v>0</v>
      </c>
      <c r="AI11">
        <v>0</v>
      </c>
      <c r="AJ11">
        <f>品目申請書!G22</f>
        <v>0</v>
      </c>
      <c r="AK11" s="173"/>
      <c r="AQ11" t="s">
        <v>1164</v>
      </c>
      <c r="AR11" t="s">
        <v>1165</v>
      </c>
      <c r="AS11">
        <v>0</v>
      </c>
      <c r="AT11">
        <v>0</v>
      </c>
      <c r="AU11">
        <v>0</v>
      </c>
      <c r="AV11" t="s">
        <v>1164</v>
      </c>
      <c r="AW11">
        <v>0</v>
      </c>
      <c r="AX11" t="s">
        <v>1165</v>
      </c>
      <c r="AY11">
        <v>0</v>
      </c>
      <c r="AZ11">
        <v>0</v>
      </c>
      <c r="BA11" t="s">
        <v>1164</v>
      </c>
      <c r="BB11" t="s">
        <v>1165</v>
      </c>
      <c r="BC11">
        <v>0</v>
      </c>
      <c r="BD11">
        <v>0</v>
      </c>
      <c r="BE11">
        <v>0</v>
      </c>
      <c r="BF11" t="s">
        <v>1164</v>
      </c>
      <c r="BG11" t="s">
        <v>1165</v>
      </c>
      <c r="BH11">
        <v>0</v>
      </c>
      <c r="BI11">
        <v>0</v>
      </c>
      <c r="BJ11">
        <v>0</v>
      </c>
      <c r="BK11" t="s">
        <v>1164</v>
      </c>
      <c r="BL11" t="s">
        <v>1165</v>
      </c>
      <c r="BM11">
        <v>0</v>
      </c>
      <c r="BN11">
        <v>0</v>
      </c>
      <c r="BO11" s="173">
        <f>品目申請書!I22</f>
        <v>0</v>
      </c>
      <c r="BQ11" s="173">
        <f>品目申請書!J22</f>
        <v>0</v>
      </c>
      <c r="BS11">
        <f>品目申請書!K22</f>
        <v>0</v>
      </c>
      <c r="BU11" s="173">
        <f>品目申請書!L22</f>
        <v>0</v>
      </c>
      <c r="BW11">
        <f>品目申請書!M22</f>
        <v>0</v>
      </c>
      <c r="BX11" s="173"/>
      <c r="BY11">
        <f>品目申請書!N22</f>
        <v>0</v>
      </c>
      <c r="BZ11" s="173"/>
      <c r="CA11" s="173">
        <f>品目申請書!O22</f>
        <v>0</v>
      </c>
      <c r="CC11">
        <f>品目申請書!S22</f>
        <v>0</v>
      </c>
      <c r="CE11">
        <f>品目申請書!P22</f>
        <v>0</v>
      </c>
      <c r="CG11">
        <f>品目申請書!Q22</f>
        <v>0</v>
      </c>
      <c r="CI11">
        <f>品目申請書!R22</f>
        <v>0</v>
      </c>
      <c r="CK11">
        <f>品目申請書!E22</f>
        <v>0</v>
      </c>
      <c r="CL11">
        <f>品目申請書!F22</f>
        <v>0</v>
      </c>
      <c r="CX11" s="173"/>
      <c r="EA11" s="173"/>
      <c r="GA11" s="173"/>
      <c r="GC11" s="173"/>
    </row>
    <row r="12" spans="1:185">
      <c r="A12" s="173">
        <f>品目申請書!C23</f>
        <v>0</v>
      </c>
      <c r="B12">
        <f>品目申請書!D23</f>
        <v>0</v>
      </c>
      <c r="F12">
        <v>1</v>
      </c>
      <c r="G12">
        <v>1</v>
      </c>
      <c r="H12" t="s">
        <v>1166</v>
      </c>
      <c r="I12" t="s">
        <v>1167</v>
      </c>
      <c r="J12" s="173" t="s">
        <v>1168</v>
      </c>
      <c r="N12" s="173">
        <v>0</v>
      </c>
      <c r="O12" s="173"/>
      <c r="P12">
        <v>0</v>
      </c>
      <c r="Q12">
        <f>品目申請書!H23</f>
        <v>0</v>
      </c>
      <c r="R12">
        <v>0</v>
      </c>
      <c r="T12">
        <f>品目申請書!G23</f>
        <v>0</v>
      </c>
      <c r="U12">
        <v>0</v>
      </c>
      <c r="W12">
        <v>0</v>
      </c>
      <c r="X12">
        <v>0</v>
      </c>
      <c r="Y12">
        <v>0</v>
      </c>
      <c r="AA12">
        <v>0</v>
      </c>
      <c r="AC12">
        <v>0</v>
      </c>
      <c r="AE12">
        <v>0</v>
      </c>
      <c r="AG12" t="s">
        <v>1169</v>
      </c>
      <c r="AH12">
        <v>0</v>
      </c>
      <c r="AI12">
        <v>0</v>
      </c>
      <c r="AJ12">
        <f>品目申請書!G23</f>
        <v>0</v>
      </c>
      <c r="AK12" s="173"/>
      <c r="AQ12" t="s">
        <v>1164</v>
      </c>
      <c r="AR12" t="s">
        <v>1165</v>
      </c>
      <c r="AS12">
        <v>0</v>
      </c>
      <c r="AT12">
        <v>0</v>
      </c>
      <c r="AU12">
        <v>0</v>
      </c>
      <c r="AV12" t="s">
        <v>1164</v>
      </c>
      <c r="AW12">
        <v>0</v>
      </c>
      <c r="AX12" t="s">
        <v>1165</v>
      </c>
      <c r="AY12">
        <v>0</v>
      </c>
      <c r="AZ12">
        <v>0</v>
      </c>
      <c r="BA12" t="s">
        <v>1164</v>
      </c>
      <c r="BB12" t="s">
        <v>1165</v>
      </c>
      <c r="BC12">
        <v>0</v>
      </c>
      <c r="BD12">
        <v>0</v>
      </c>
      <c r="BE12">
        <v>0</v>
      </c>
      <c r="BF12" t="s">
        <v>1164</v>
      </c>
      <c r="BG12" t="s">
        <v>1165</v>
      </c>
      <c r="BH12">
        <v>0</v>
      </c>
      <c r="BI12">
        <v>0</v>
      </c>
      <c r="BJ12">
        <v>0</v>
      </c>
      <c r="BK12" t="s">
        <v>1164</v>
      </c>
      <c r="BL12" t="s">
        <v>1165</v>
      </c>
      <c r="BM12">
        <v>0</v>
      </c>
      <c r="BN12">
        <v>0</v>
      </c>
      <c r="BO12" s="173">
        <f>品目申請書!I23</f>
        <v>0</v>
      </c>
      <c r="BQ12" s="173">
        <f>品目申請書!J23</f>
        <v>0</v>
      </c>
      <c r="BS12">
        <f>品目申請書!K23</f>
        <v>0</v>
      </c>
      <c r="BU12" s="173">
        <f>品目申請書!L23</f>
        <v>0</v>
      </c>
      <c r="BW12">
        <f>品目申請書!M23</f>
        <v>0</v>
      </c>
      <c r="BX12" s="173"/>
      <c r="BY12">
        <f>品目申請書!N23</f>
        <v>0</v>
      </c>
      <c r="BZ12" s="173"/>
      <c r="CA12" s="173">
        <f>品目申請書!O23</f>
        <v>0</v>
      </c>
      <c r="CC12">
        <f>品目申請書!S23</f>
        <v>0</v>
      </c>
      <c r="CE12">
        <f>品目申請書!P23</f>
        <v>0</v>
      </c>
      <c r="CG12">
        <f>品目申請書!Q23</f>
        <v>0</v>
      </c>
      <c r="CI12">
        <f>品目申請書!R23</f>
        <v>0</v>
      </c>
      <c r="CK12">
        <f>品目申請書!E23</f>
        <v>0</v>
      </c>
      <c r="CL12">
        <f>品目申請書!F23</f>
        <v>0</v>
      </c>
      <c r="CX12" s="173"/>
      <c r="EA12" s="173"/>
      <c r="GA12" s="173"/>
      <c r="GC12" s="173"/>
    </row>
    <row r="13" spans="1:185">
      <c r="A13" s="173">
        <f>品目申請書!C24</f>
        <v>0</v>
      </c>
      <c r="B13">
        <f>品目申請書!D24</f>
        <v>0</v>
      </c>
      <c r="F13">
        <v>1</v>
      </c>
      <c r="G13">
        <v>1</v>
      </c>
      <c r="H13" t="s">
        <v>1166</v>
      </c>
      <c r="I13" t="s">
        <v>1167</v>
      </c>
      <c r="J13" s="173" t="s">
        <v>1168</v>
      </c>
      <c r="N13" s="173">
        <v>0</v>
      </c>
      <c r="O13" s="173"/>
      <c r="P13">
        <v>0</v>
      </c>
      <c r="Q13">
        <f>品目申請書!H24</f>
        <v>0</v>
      </c>
      <c r="R13">
        <v>0</v>
      </c>
      <c r="T13">
        <f>品目申請書!G24</f>
        <v>0</v>
      </c>
      <c r="U13">
        <v>0</v>
      </c>
      <c r="W13">
        <v>0</v>
      </c>
      <c r="X13">
        <v>0</v>
      </c>
      <c r="Y13">
        <v>0</v>
      </c>
      <c r="AA13">
        <v>0</v>
      </c>
      <c r="AC13">
        <v>0</v>
      </c>
      <c r="AE13">
        <v>0</v>
      </c>
      <c r="AG13" t="s">
        <v>1169</v>
      </c>
      <c r="AH13">
        <v>0</v>
      </c>
      <c r="AI13">
        <v>0</v>
      </c>
      <c r="AJ13">
        <f>品目申請書!G24</f>
        <v>0</v>
      </c>
      <c r="AK13" s="173"/>
      <c r="AQ13" t="s">
        <v>1164</v>
      </c>
      <c r="AR13" t="s">
        <v>1165</v>
      </c>
      <c r="AS13">
        <v>0</v>
      </c>
      <c r="AT13">
        <v>0</v>
      </c>
      <c r="AU13">
        <v>0</v>
      </c>
      <c r="AV13" t="s">
        <v>1164</v>
      </c>
      <c r="AW13">
        <v>0</v>
      </c>
      <c r="AX13" t="s">
        <v>1165</v>
      </c>
      <c r="AY13">
        <v>0</v>
      </c>
      <c r="AZ13">
        <v>0</v>
      </c>
      <c r="BA13" t="s">
        <v>1164</v>
      </c>
      <c r="BB13" t="s">
        <v>1165</v>
      </c>
      <c r="BC13">
        <v>0</v>
      </c>
      <c r="BD13">
        <v>0</v>
      </c>
      <c r="BE13">
        <v>0</v>
      </c>
      <c r="BF13" t="s">
        <v>1164</v>
      </c>
      <c r="BG13" t="s">
        <v>1165</v>
      </c>
      <c r="BH13">
        <v>0</v>
      </c>
      <c r="BI13">
        <v>0</v>
      </c>
      <c r="BJ13">
        <v>0</v>
      </c>
      <c r="BK13" t="s">
        <v>1164</v>
      </c>
      <c r="BL13" t="s">
        <v>1165</v>
      </c>
      <c r="BM13">
        <v>0</v>
      </c>
      <c r="BN13">
        <v>0</v>
      </c>
      <c r="BO13" s="173">
        <f>品目申請書!I24</f>
        <v>0</v>
      </c>
      <c r="BQ13" s="173">
        <f>品目申請書!J24</f>
        <v>0</v>
      </c>
      <c r="BS13">
        <f>品目申請書!K24</f>
        <v>0</v>
      </c>
      <c r="BU13" s="173">
        <f>品目申請書!L24</f>
        <v>0</v>
      </c>
      <c r="BW13">
        <f>品目申請書!M24</f>
        <v>0</v>
      </c>
      <c r="BX13" s="173"/>
      <c r="BY13">
        <f>品目申請書!N24</f>
        <v>0</v>
      </c>
      <c r="BZ13" s="173"/>
      <c r="CA13" s="173">
        <f>品目申請書!O24</f>
        <v>0</v>
      </c>
      <c r="CC13">
        <f>品目申請書!S24</f>
        <v>0</v>
      </c>
      <c r="CE13">
        <f>品目申請書!P24</f>
        <v>0</v>
      </c>
      <c r="CG13">
        <f>品目申請書!Q24</f>
        <v>0</v>
      </c>
      <c r="CI13">
        <f>品目申請書!R24</f>
        <v>0</v>
      </c>
      <c r="CK13">
        <f>品目申請書!E24</f>
        <v>0</v>
      </c>
      <c r="CL13">
        <f>品目申請書!F24</f>
        <v>0</v>
      </c>
      <c r="CX13" s="173"/>
      <c r="EA13" s="173"/>
      <c r="GA13" s="173"/>
      <c r="GC13" s="173"/>
    </row>
    <row r="14" spans="1:185">
      <c r="A14" s="173">
        <f>品目申請書!C25</f>
        <v>0</v>
      </c>
      <c r="B14">
        <f>品目申請書!D25</f>
        <v>0</v>
      </c>
      <c r="F14">
        <v>1</v>
      </c>
      <c r="G14">
        <v>1</v>
      </c>
      <c r="H14" t="s">
        <v>1166</v>
      </c>
      <c r="I14" t="s">
        <v>1167</v>
      </c>
      <c r="J14" s="173" t="s">
        <v>1168</v>
      </c>
      <c r="N14" s="173">
        <v>0</v>
      </c>
      <c r="O14" s="173"/>
      <c r="P14">
        <v>0</v>
      </c>
      <c r="Q14">
        <f>品目申請書!H25</f>
        <v>0</v>
      </c>
      <c r="R14">
        <v>0</v>
      </c>
      <c r="T14">
        <f>品目申請書!G25</f>
        <v>0</v>
      </c>
      <c r="U14">
        <v>0</v>
      </c>
      <c r="W14">
        <v>0</v>
      </c>
      <c r="X14">
        <v>0</v>
      </c>
      <c r="Y14">
        <v>0</v>
      </c>
      <c r="AA14">
        <v>0</v>
      </c>
      <c r="AC14">
        <v>0</v>
      </c>
      <c r="AE14">
        <v>0</v>
      </c>
      <c r="AG14" t="s">
        <v>1169</v>
      </c>
      <c r="AH14">
        <v>0</v>
      </c>
      <c r="AI14">
        <v>0</v>
      </c>
      <c r="AJ14">
        <f>品目申請書!G25</f>
        <v>0</v>
      </c>
      <c r="AK14" s="173"/>
      <c r="AQ14" t="s">
        <v>1164</v>
      </c>
      <c r="AR14" t="s">
        <v>1165</v>
      </c>
      <c r="AS14">
        <v>0</v>
      </c>
      <c r="AT14">
        <v>0</v>
      </c>
      <c r="AU14">
        <v>0</v>
      </c>
      <c r="AV14" t="s">
        <v>1164</v>
      </c>
      <c r="AW14">
        <v>0</v>
      </c>
      <c r="AX14" t="s">
        <v>1165</v>
      </c>
      <c r="AY14">
        <v>0</v>
      </c>
      <c r="AZ14">
        <v>0</v>
      </c>
      <c r="BA14" t="s">
        <v>1164</v>
      </c>
      <c r="BB14" t="s">
        <v>1165</v>
      </c>
      <c r="BC14">
        <v>0</v>
      </c>
      <c r="BD14">
        <v>0</v>
      </c>
      <c r="BE14">
        <v>0</v>
      </c>
      <c r="BF14" t="s">
        <v>1164</v>
      </c>
      <c r="BG14" t="s">
        <v>1165</v>
      </c>
      <c r="BH14">
        <v>0</v>
      </c>
      <c r="BI14">
        <v>0</v>
      </c>
      <c r="BJ14">
        <v>0</v>
      </c>
      <c r="BK14" t="s">
        <v>1164</v>
      </c>
      <c r="BL14" t="s">
        <v>1165</v>
      </c>
      <c r="BM14">
        <v>0</v>
      </c>
      <c r="BN14">
        <v>0</v>
      </c>
      <c r="BO14" s="173">
        <f>品目申請書!I25</f>
        <v>0</v>
      </c>
      <c r="BQ14" s="173">
        <f>品目申請書!J25</f>
        <v>0</v>
      </c>
      <c r="BS14">
        <f>品目申請書!K25</f>
        <v>0</v>
      </c>
      <c r="BU14" s="173">
        <f>品目申請書!L25</f>
        <v>0</v>
      </c>
      <c r="BW14">
        <f>品目申請書!M25</f>
        <v>0</v>
      </c>
      <c r="BX14" s="173"/>
      <c r="BY14">
        <f>品目申請書!N25</f>
        <v>0</v>
      </c>
      <c r="BZ14" s="173"/>
      <c r="CA14" s="173">
        <f>品目申請書!O25</f>
        <v>0</v>
      </c>
      <c r="CC14">
        <f>品目申請書!S25</f>
        <v>0</v>
      </c>
      <c r="CE14">
        <f>品目申請書!P25</f>
        <v>0</v>
      </c>
      <c r="CG14">
        <f>品目申請書!Q25</f>
        <v>0</v>
      </c>
      <c r="CI14">
        <f>品目申請書!R25</f>
        <v>0</v>
      </c>
      <c r="CK14">
        <f>品目申請書!E25</f>
        <v>0</v>
      </c>
      <c r="CL14">
        <f>品目申請書!F25</f>
        <v>0</v>
      </c>
      <c r="CX14" s="173"/>
      <c r="EA14" s="173"/>
      <c r="GA14" s="173"/>
      <c r="GC14" s="173"/>
    </row>
    <row r="15" spans="1:185">
      <c r="A15" s="173">
        <f>品目申請書!C26</f>
        <v>0</v>
      </c>
      <c r="B15">
        <f>品目申請書!D26</f>
        <v>0</v>
      </c>
      <c r="F15">
        <v>1</v>
      </c>
      <c r="G15">
        <v>1</v>
      </c>
      <c r="H15" t="s">
        <v>1166</v>
      </c>
      <c r="I15" t="s">
        <v>1167</v>
      </c>
      <c r="J15" s="173" t="s">
        <v>1168</v>
      </c>
      <c r="N15" s="173">
        <v>0</v>
      </c>
      <c r="O15" s="173"/>
      <c r="P15">
        <v>0</v>
      </c>
      <c r="Q15">
        <f>品目申請書!H26</f>
        <v>0</v>
      </c>
      <c r="R15">
        <v>0</v>
      </c>
      <c r="T15">
        <f>品目申請書!G26</f>
        <v>0</v>
      </c>
      <c r="U15">
        <v>0</v>
      </c>
      <c r="W15">
        <v>0</v>
      </c>
      <c r="X15">
        <v>0</v>
      </c>
      <c r="Y15">
        <v>0</v>
      </c>
      <c r="AA15">
        <v>0</v>
      </c>
      <c r="AC15">
        <v>0</v>
      </c>
      <c r="AE15">
        <v>0</v>
      </c>
      <c r="AG15" t="s">
        <v>1169</v>
      </c>
      <c r="AH15">
        <v>0</v>
      </c>
      <c r="AI15">
        <v>0</v>
      </c>
      <c r="AJ15">
        <f>品目申請書!G26</f>
        <v>0</v>
      </c>
      <c r="AK15" s="173"/>
      <c r="AQ15" t="s">
        <v>1164</v>
      </c>
      <c r="AR15" t="s">
        <v>1165</v>
      </c>
      <c r="AS15">
        <v>0</v>
      </c>
      <c r="AT15">
        <v>0</v>
      </c>
      <c r="AU15">
        <v>0</v>
      </c>
      <c r="AV15" t="s">
        <v>1164</v>
      </c>
      <c r="AW15">
        <v>0</v>
      </c>
      <c r="AX15" t="s">
        <v>1165</v>
      </c>
      <c r="AY15">
        <v>0</v>
      </c>
      <c r="AZ15">
        <v>0</v>
      </c>
      <c r="BA15" t="s">
        <v>1164</v>
      </c>
      <c r="BB15" t="s">
        <v>1165</v>
      </c>
      <c r="BC15">
        <v>0</v>
      </c>
      <c r="BD15">
        <v>0</v>
      </c>
      <c r="BE15">
        <v>0</v>
      </c>
      <c r="BF15" t="s">
        <v>1164</v>
      </c>
      <c r="BG15" t="s">
        <v>1165</v>
      </c>
      <c r="BH15">
        <v>0</v>
      </c>
      <c r="BI15">
        <v>0</v>
      </c>
      <c r="BJ15">
        <v>0</v>
      </c>
      <c r="BK15" t="s">
        <v>1164</v>
      </c>
      <c r="BL15" t="s">
        <v>1165</v>
      </c>
      <c r="BM15">
        <v>0</v>
      </c>
      <c r="BN15">
        <v>0</v>
      </c>
      <c r="BO15" s="173">
        <f>品目申請書!I26</f>
        <v>0</v>
      </c>
      <c r="BQ15" s="173">
        <f>品目申請書!J26</f>
        <v>0</v>
      </c>
      <c r="BS15">
        <f>品目申請書!K26</f>
        <v>0</v>
      </c>
      <c r="BU15" s="173">
        <f>品目申請書!L26</f>
        <v>0</v>
      </c>
      <c r="BW15">
        <f>品目申請書!M26</f>
        <v>0</v>
      </c>
      <c r="BX15" s="173"/>
      <c r="BY15">
        <f>品目申請書!N26</f>
        <v>0</v>
      </c>
      <c r="BZ15" s="173"/>
      <c r="CA15" s="173">
        <f>品目申請書!O26</f>
        <v>0</v>
      </c>
      <c r="CC15">
        <f>品目申請書!S26</f>
        <v>0</v>
      </c>
      <c r="CE15">
        <f>品目申請書!P26</f>
        <v>0</v>
      </c>
      <c r="CG15">
        <f>品目申請書!Q26</f>
        <v>0</v>
      </c>
      <c r="CI15">
        <f>品目申請書!R26</f>
        <v>0</v>
      </c>
      <c r="CK15">
        <f>品目申請書!E26</f>
        <v>0</v>
      </c>
      <c r="CL15">
        <f>品目申請書!F26</f>
        <v>0</v>
      </c>
      <c r="CX15" s="173"/>
      <c r="EA15" s="173"/>
      <c r="GA15" s="173"/>
      <c r="GC15" s="173"/>
    </row>
    <row r="16" spans="1:185">
      <c r="A16" s="173">
        <f>品目申請書!C27</f>
        <v>0</v>
      </c>
      <c r="B16">
        <f>品目申請書!D27</f>
        <v>0</v>
      </c>
      <c r="F16">
        <v>1</v>
      </c>
      <c r="G16">
        <v>1</v>
      </c>
      <c r="H16" t="s">
        <v>1166</v>
      </c>
      <c r="I16" t="s">
        <v>1167</v>
      </c>
      <c r="J16" s="173" t="s">
        <v>1168</v>
      </c>
      <c r="N16" s="173">
        <v>0</v>
      </c>
      <c r="O16" s="173"/>
      <c r="P16">
        <v>0</v>
      </c>
      <c r="Q16">
        <f>品目申請書!H27</f>
        <v>0</v>
      </c>
      <c r="R16">
        <v>0</v>
      </c>
      <c r="T16">
        <f>品目申請書!G27</f>
        <v>0</v>
      </c>
      <c r="U16">
        <v>0</v>
      </c>
      <c r="W16">
        <v>0</v>
      </c>
      <c r="X16">
        <v>0</v>
      </c>
      <c r="Y16">
        <v>0</v>
      </c>
      <c r="AA16">
        <v>0</v>
      </c>
      <c r="AC16">
        <v>0</v>
      </c>
      <c r="AE16">
        <v>0</v>
      </c>
      <c r="AG16" t="s">
        <v>1169</v>
      </c>
      <c r="AH16">
        <v>0</v>
      </c>
      <c r="AI16">
        <v>0</v>
      </c>
      <c r="AJ16">
        <f>品目申請書!G27</f>
        <v>0</v>
      </c>
      <c r="AK16" s="173"/>
      <c r="AQ16" t="s">
        <v>1164</v>
      </c>
      <c r="AR16" t="s">
        <v>1165</v>
      </c>
      <c r="AS16">
        <v>0</v>
      </c>
      <c r="AT16">
        <v>0</v>
      </c>
      <c r="AU16">
        <v>0</v>
      </c>
      <c r="AV16" t="s">
        <v>1164</v>
      </c>
      <c r="AW16">
        <v>0</v>
      </c>
      <c r="AX16" t="s">
        <v>1165</v>
      </c>
      <c r="AY16">
        <v>0</v>
      </c>
      <c r="AZ16">
        <v>0</v>
      </c>
      <c r="BA16" t="s">
        <v>1164</v>
      </c>
      <c r="BB16" t="s">
        <v>1165</v>
      </c>
      <c r="BC16">
        <v>0</v>
      </c>
      <c r="BD16">
        <v>0</v>
      </c>
      <c r="BE16">
        <v>0</v>
      </c>
      <c r="BF16" t="s">
        <v>1164</v>
      </c>
      <c r="BG16" t="s">
        <v>1165</v>
      </c>
      <c r="BH16">
        <v>0</v>
      </c>
      <c r="BI16">
        <v>0</v>
      </c>
      <c r="BJ16">
        <v>0</v>
      </c>
      <c r="BK16" t="s">
        <v>1164</v>
      </c>
      <c r="BL16" t="s">
        <v>1165</v>
      </c>
      <c r="BM16">
        <v>0</v>
      </c>
      <c r="BN16">
        <v>0</v>
      </c>
      <c r="BO16" s="173">
        <f>品目申請書!I27</f>
        <v>0</v>
      </c>
      <c r="BQ16" s="173">
        <f>品目申請書!J27</f>
        <v>0</v>
      </c>
      <c r="BS16">
        <f>品目申請書!K27</f>
        <v>0</v>
      </c>
      <c r="BU16" s="173">
        <f>品目申請書!L27</f>
        <v>0</v>
      </c>
      <c r="BW16">
        <f>品目申請書!M27</f>
        <v>0</v>
      </c>
      <c r="BX16" s="173"/>
      <c r="BY16">
        <f>品目申請書!N27</f>
        <v>0</v>
      </c>
      <c r="BZ16" s="173"/>
      <c r="CA16" s="173">
        <f>品目申請書!O27</f>
        <v>0</v>
      </c>
      <c r="CC16">
        <f>品目申請書!S27</f>
        <v>0</v>
      </c>
      <c r="CE16">
        <f>品目申請書!P27</f>
        <v>0</v>
      </c>
      <c r="CG16">
        <f>品目申請書!Q27</f>
        <v>0</v>
      </c>
      <c r="CI16">
        <f>品目申請書!R27</f>
        <v>0</v>
      </c>
      <c r="CK16">
        <f>品目申請書!E27</f>
        <v>0</v>
      </c>
      <c r="CL16">
        <f>品目申請書!F27</f>
        <v>0</v>
      </c>
      <c r="CX16" s="173"/>
      <c r="EA16" s="173"/>
      <c r="GA16" s="173"/>
      <c r="GC16" s="173"/>
    </row>
    <row r="17" spans="1:185">
      <c r="A17" s="173">
        <f>品目申請書!C28</f>
        <v>0</v>
      </c>
      <c r="B17">
        <f>品目申請書!D28</f>
        <v>0</v>
      </c>
      <c r="F17">
        <v>1</v>
      </c>
      <c r="G17">
        <v>1</v>
      </c>
      <c r="H17" t="s">
        <v>1166</v>
      </c>
      <c r="I17" t="s">
        <v>1167</v>
      </c>
      <c r="J17" s="173" t="s">
        <v>1168</v>
      </c>
      <c r="N17" s="173">
        <v>0</v>
      </c>
      <c r="O17" s="173"/>
      <c r="P17">
        <v>0</v>
      </c>
      <c r="Q17">
        <f>品目申請書!H28</f>
        <v>0</v>
      </c>
      <c r="R17">
        <v>0</v>
      </c>
      <c r="T17">
        <f>品目申請書!G28</f>
        <v>0</v>
      </c>
      <c r="U17">
        <v>0</v>
      </c>
      <c r="W17">
        <v>0</v>
      </c>
      <c r="X17">
        <v>0</v>
      </c>
      <c r="Y17">
        <v>0</v>
      </c>
      <c r="AA17">
        <v>0</v>
      </c>
      <c r="AC17">
        <v>0</v>
      </c>
      <c r="AE17">
        <v>0</v>
      </c>
      <c r="AG17" t="s">
        <v>1169</v>
      </c>
      <c r="AH17">
        <v>0</v>
      </c>
      <c r="AI17">
        <v>0</v>
      </c>
      <c r="AJ17">
        <f>品目申請書!G28</f>
        <v>0</v>
      </c>
      <c r="AK17" s="173"/>
      <c r="AQ17" t="s">
        <v>1164</v>
      </c>
      <c r="AR17" t="s">
        <v>1165</v>
      </c>
      <c r="AS17">
        <v>0</v>
      </c>
      <c r="AT17">
        <v>0</v>
      </c>
      <c r="AU17">
        <v>0</v>
      </c>
      <c r="AV17" t="s">
        <v>1164</v>
      </c>
      <c r="AW17">
        <v>0</v>
      </c>
      <c r="AX17" t="s">
        <v>1165</v>
      </c>
      <c r="AY17">
        <v>0</v>
      </c>
      <c r="AZ17">
        <v>0</v>
      </c>
      <c r="BA17" t="s">
        <v>1164</v>
      </c>
      <c r="BB17" t="s">
        <v>1165</v>
      </c>
      <c r="BC17">
        <v>0</v>
      </c>
      <c r="BD17">
        <v>0</v>
      </c>
      <c r="BE17">
        <v>0</v>
      </c>
      <c r="BF17" t="s">
        <v>1164</v>
      </c>
      <c r="BG17" t="s">
        <v>1165</v>
      </c>
      <c r="BH17">
        <v>0</v>
      </c>
      <c r="BI17">
        <v>0</v>
      </c>
      <c r="BJ17">
        <v>0</v>
      </c>
      <c r="BK17" t="s">
        <v>1164</v>
      </c>
      <c r="BL17" t="s">
        <v>1165</v>
      </c>
      <c r="BM17">
        <v>0</v>
      </c>
      <c r="BN17">
        <v>0</v>
      </c>
      <c r="BO17" s="173">
        <f>品目申請書!I28</f>
        <v>0</v>
      </c>
      <c r="BQ17" s="173">
        <f>品目申請書!J28</f>
        <v>0</v>
      </c>
      <c r="BS17">
        <f>品目申請書!K28</f>
        <v>0</v>
      </c>
      <c r="BU17" s="173">
        <f>品目申請書!L28</f>
        <v>0</v>
      </c>
      <c r="BW17">
        <f>品目申請書!M28</f>
        <v>0</v>
      </c>
      <c r="BX17" s="173"/>
      <c r="BY17">
        <f>品目申請書!N28</f>
        <v>0</v>
      </c>
      <c r="BZ17" s="173"/>
      <c r="CA17" s="173">
        <f>品目申請書!O28</f>
        <v>0</v>
      </c>
      <c r="CC17">
        <f>品目申請書!S28</f>
        <v>0</v>
      </c>
      <c r="CE17">
        <f>品目申請書!P28</f>
        <v>0</v>
      </c>
      <c r="CG17">
        <f>品目申請書!Q28</f>
        <v>0</v>
      </c>
      <c r="CI17">
        <f>品目申請書!R28</f>
        <v>0</v>
      </c>
      <c r="CK17">
        <f>品目申請書!E28</f>
        <v>0</v>
      </c>
      <c r="CL17">
        <f>品目申請書!F28</f>
        <v>0</v>
      </c>
      <c r="CX17" s="173"/>
      <c r="EA17" s="173"/>
      <c r="GA17" s="173"/>
      <c r="GC17" s="173"/>
    </row>
    <row r="18" spans="1:185">
      <c r="A18" s="173">
        <f>品目申請書!C29</f>
        <v>0</v>
      </c>
      <c r="B18">
        <f>品目申請書!D29</f>
        <v>0</v>
      </c>
      <c r="F18">
        <v>1</v>
      </c>
      <c r="G18">
        <v>1</v>
      </c>
      <c r="H18" t="s">
        <v>1166</v>
      </c>
      <c r="I18" t="s">
        <v>1167</v>
      </c>
      <c r="J18" s="173" t="s">
        <v>1168</v>
      </c>
      <c r="N18" s="173">
        <v>0</v>
      </c>
      <c r="O18" s="173"/>
      <c r="P18">
        <v>0</v>
      </c>
      <c r="Q18">
        <f>品目申請書!H29</f>
        <v>0</v>
      </c>
      <c r="R18">
        <v>0</v>
      </c>
      <c r="T18">
        <f>品目申請書!G29</f>
        <v>0</v>
      </c>
      <c r="U18">
        <v>0</v>
      </c>
      <c r="W18">
        <v>0</v>
      </c>
      <c r="X18">
        <v>0</v>
      </c>
      <c r="Y18">
        <v>0</v>
      </c>
      <c r="AA18">
        <v>0</v>
      </c>
      <c r="AC18">
        <v>0</v>
      </c>
      <c r="AE18">
        <v>0</v>
      </c>
      <c r="AG18" t="s">
        <v>1169</v>
      </c>
      <c r="AH18">
        <v>0</v>
      </c>
      <c r="AI18">
        <v>0</v>
      </c>
      <c r="AJ18">
        <f>品目申請書!G29</f>
        <v>0</v>
      </c>
      <c r="AK18" s="173"/>
      <c r="AQ18" t="s">
        <v>1164</v>
      </c>
      <c r="AR18" t="s">
        <v>1165</v>
      </c>
      <c r="AS18">
        <v>0</v>
      </c>
      <c r="AT18">
        <v>0</v>
      </c>
      <c r="AU18">
        <v>0</v>
      </c>
      <c r="AV18" t="s">
        <v>1164</v>
      </c>
      <c r="AW18">
        <v>0</v>
      </c>
      <c r="AX18" t="s">
        <v>1165</v>
      </c>
      <c r="AY18">
        <v>0</v>
      </c>
      <c r="AZ18">
        <v>0</v>
      </c>
      <c r="BA18" t="s">
        <v>1164</v>
      </c>
      <c r="BB18" t="s">
        <v>1165</v>
      </c>
      <c r="BC18">
        <v>0</v>
      </c>
      <c r="BD18">
        <v>0</v>
      </c>
      <c r="BE18">
        <v>0</v>
      </c>
      <c r="BF18" t="s">
        <v>1164</v>
      </c>
      <c r="BG18" t="s">
        <v>1165</v>
      </c>
      <c r="BH18">
        <v>0</v>
      </c>
      <c r="BI18">
        <v>0</v>
      </c>
      <c r="BJ18">
        <v>0</v>
      </c>
      <c r="BK18" t="s">
        <v>1164</v>
      </c>
      <c r="BL18" t="s">
        <v>1165</v>
      </c>
      <c r="BM18">
        <v>0</v>
      </c>
      <c r="BN18">
        <v>0</v>
      </c>
      <c r="BO18" s="173">
        <f>品目申請書!I29</f>
        <v>0</v>
      </c>
      <c r="BQ18" s="173">
        <f>品目申請書!J29</f>
        <v>0</v>
      </c>
      <c r="BS18">
        <f>品目申請書!K29</f>
        <v>0</v>
      </c>
      <c r="BU18" s="173">
        <f>品目申請書!L29</f>
        <v>0</v>
      </c>
      <c r="BW18">
        <f>品目申請書!M29</f>
        <v>0</v>
      </c>
      <c r="BX18" s="173"/>
      <c r="BY18">
        <f>品目申請書!N29</f>
        <v>0</v>
      </c>
      <c r="BZ18" s="173"/>
      <c r="CA18" s="173">
        <f>品目申請書!O29</f>
        <v>0</v>
      </c>
      <c r="CC18">
        <f>品目申請書!S29</f>
        <v>0</v>
      </c>
      <c r="CE18">
        <f>品目申請書!P29</f>
        <v>0</v>
      </c>
      <c r="CG18">
        <f>品目申請書!Q29</f>
        <v>0</v>
      </c>
      <c r="CI18">
        <f>品目申請書!R29</f>
        <v>0</v>
      </c>
      <c r="CK18">
        <f>品目申請書!E29</f>
        <v>0</v>
      </c>
      <c r="CL18">
        <f>品目申請書!F29</f>
        <v>0</v>
      </c>
      <c r="CX18" s="173"/>
      <c r="EA18" s="173"/>
      <c r="GA18" s="173"/>
      <c r="GC18" s="173"/>
    </row>
    <row r="19" spans="1:185">
      <c r="A19" s="173">
        <f>品目申請書!C30</f>
        <v>0</v>
      </c>
      <c r="B19">
        <f>品目申請書!D30</f>
        <v>0</v>
      </c>
      <c r="F19">
        <v>1</v>
      </c>
      <c r="G19">
        <v>1</v>
      </c>
      <c r="H19" t="s">
        <v>1166</v>
      </c>
      <c r="I19" t="s">
        <v>1167</v>
      </c>
      <c r="J19" s="173" t="s">
        <v>1168</v>
      </c>
      <c r="N19" s="173">
        <v>0</v>
      </c>
      <c r="O19" s="173"/>
      <c r="P19">
        <v>0</v>
      </c>
      <c r="Q19">
        <f>品目申請書!H30</f>
        <v>0</v>
      </c>
      <c r="R19">
        <v>0</v>
      </c>
      <c r="T19">
        <f>品目申請書!G30</f>
        <v>0</v>
      </c>
      <c r="U19">
        <v>0</v>
      </c>
      <c r="W19">
        <v>0</v>
      </c>
      <c r="X19">
        <v>0</v>
      </c>
      <c r="Y19">
        <v>0</v>
      </c>
      <c r="AA19">
        <v>0</v>
      </c>
      <c r="AC19">
        <v>0</v>
      </c>
      <c r="AE19">
        <v>0</v>
      </c>
      <c r="AG19" t="s">
        <v>1169</v>
      </c>
      <c r="AH19">
        <v>0</v>
      </c>
      <c r="AI19">
        <v>0</v>
      </c>
      <c r="AJ19">
        <f>品目申請書!G30</f>
        <v>0</v>
      </c>
      <c r="AK19" s="173"/>
      <c r="AQ19" t="s">
        <v>1164</v>
      </c>
      <c r="AR19" t="s">
        <v>1165</v>
      </c>
      <c r="AS19">
        <v>0</v>
      </c>
      <c r="AT19">
        <v>0</v>
      </c>
      <c r="AU19">
        <v>0</v>
      </c>
      <c r="AV19" t="s">
        <v>1164</v>
      </c>
      <c r="AW19">
        <v>0</v>
      </c>
      <c r="AX19" t="s">
        <v>1165</v>
      </c>
      <c r="AY19">
        <v>0</v>
      </c>
      <c r="AZ19">
        <v>0</v>
      </c>
      <c r="BA19" t="s">
        <v>1164</v>
      </c>
      <c r="BB19" t="s">
        <v>1165</v>
      </c>
      <c r="BC19">
        <v>0</v>
      </c>
      <c r="BD19">
        <v>0</v>
      </c>
      <c r="BE19">
        <v>0</v>
      </c>
      <c r="BF19" t="s">
        <v>1164</v>
      </c>
      <c r="BG19" t="s">
        <v>1165</v>
      </c>
      <c r="BH19">
        <v>0</v>
      </c>
      <c r="BI19">
        <v>0</v>
      </c>
      <c r="BJ19">
        <v>0</v>
      </c>
      <c r="BK19" t="s">
        <v>1164</v>
      </c>
      <c r="BL19" t="s">
        <v>1165</v>
      </c>
      <c r="BM19">
        <v>0</v>
      </c>
      <c r="BN19">
        <v>0</v>
      </c>
      <c r="BO19" s="173">
        <f>品目申請書!I30</f>
        <v>0</v>
      </c>
      <c r="BQ19" s="173">
        <f>品目申請書!J30</f>
        <v>0</v>
      </c>
      <c r="BS19">
        <f>品目申請書!K30</f>
        <v>0</v>
      </c>
      <c r="BU19" s="173">
        <f>品目申請書!L30</f>
        <v>0</v>
      </c>
      <c r="BW19">
        <f>品目申請書!M30</f>
        <v>0</v>
      </c>
      <c r="BX19" s="173"/>
      <c r="BY19">
        <f>品目申請書!N30</f>
        <v>0</v>
      </c>
      <c r="BZ19" s="173"/>
      <c r="CA19" s="173">
        <f>品目申請書!O30</f>
        <v>0</v>
      </c>
      <c r="CC19">
        <f>品目申請書!S30</f>
        <v>0</v>
      </c>
      <c r="CE19">
        <f>品目申請書!P30</f>
        <v>0</v>
      </c>
      <c r="CG19">
        <f>品目申請書!Q30</f>
        <v>0</v>
      </c>
      <c r="CI19">
        <f>品目申請書!R30</f>
        <v>0</v>
      </c>
      <c r="CK19">
        <f>品目申請書!E30</f>
        <v>0</v>
      </c>
      <c r="CL19">
        <f>品目申請書!F30</f>
        <v>0</v>
      </c>
      <c r="CX19" s="173"/>
      <c r="EA19" s="173"/>
      <c r="GA19" s="173"/>
      <c r="GC19" s="173"/>
    </row>
    <row r="20" spans="1:185">
      <c r="A20" s="173">
        <f>品目申請書!C31</f>
        <v>0</v>
      </c>
      <c r="B20">
        <f>品目申請書!D31</f>
        <v>0</v>
      </c>
      <c r="F20">
        <v>1</v>
      </c>
      <c r="G20">
        <v>1</v>
      </c>
      <c r="H20" t="s">
        <v>1166</v>
      </c>
      <c r="I20" t="s">
        <v>1167</v>
      </c>
      <c r="J20" s="173" t="s">
        <v>1168</v>
      </c>
      <c r="N20" s="173">
        <v>0</v>
      </c>
      <c r="O20" s="173"/>
      <c r="P20">
        <v>0</v>
      </c>
      <c r="Q20">
        <f>品目申請書!H31</f>
        <v>0</v>
      </c>
      <c r="R20">
        <v>0</v>
      </c>
      <c r="T20">
        <f>品目申請書!G31</f>
        <v>0</v>
      </c>
      <c r="U20">
        <v>0</v>
      </c>
      <c r="W20">
        <v>0</v>
      </c>
      <c r="X20">
        <v>0</v>
      </c>
      <c r="Y20">
        <v>0</v>
      </c>
      <c r="AA20">
        <v>0</v>
      </c>
      <c r="AC20">
        <v>0</v>
      </c>
      <c r="AE20">
        <v>0</v>
      </c>
      <c r="AG20" t="s">
        <v>1169</v>
      </c>
      <c r="AH20">
        <v>0</v>
      </c>
      <c r="AI20">
        <v>0</v>
      </c>
      <c r="AJ20">
        <f>品目申請書!G31</f>
        <v>0</v>
      </c>
      <c r="AK20" s="173"/>
      <c r="AQ20" t="s">
        <v>1164</v>
      </c>
      <c r="AR20" t="s">
        <v>1165</v>
      </c>
      <c r="AS20">
        <v>0</v>
      </c>
      <c r="AT20">
        <v>0</v>
      </c>
      <c r="AU20">
        <v>0</v>
      </c>
      <c r="AV20" t="s">
        <v>1164</v>
      </c>
      <c r="AW20">
        <v>0</v>
      </c>
      <c r="AX20" t="s">
        <v>1165</v>
      </c>
      <c r="AY20">
        <v>0</v>
      </c>
      <c r="AZ20">
        <v>0</v>
      </c>
      <c r="BA20" t="s">
        <v>1164</v>
      </c>
      <c r="BB20" t="s">
        <v>1165</v>
      </c>
      <c r="BC20">
        <v>0</v>
      </c>
      <c r="BD20">
        <v>0</v>
      </c>
      <c r="BE20">
        <v>0</v>
      </c>
      <c r="BF20" t="s">
        <v>1164</v>
      </c>
      <c r="BG20" t="s">
        <v>1165</v>
      </c>
      <c r="BH20">
        <v>0</v>
      </c>
      <c r="BI20">
        <v>0</v>
      </c>
      <c r="BJ20">
        <v>0</v>
      </c>
      <c r="BK20" t="s">
        <v>1164</v>
      </c>
      <c r="BL20" t="s">
        <v>1165</v>
      </c>
      <c r="BM20">
        <v>0</v>
      </c>
      <c r="BN20">
        <v>0</v>
      </c>
      <c r="BO20" s="173">
        <f>品目申請書!I31</f>
        <v>0</v>
      </c>
      <c r="BQ20" s="173">
        <f>品目申請書!J31</f>
        <v>0</v>
      </c>
      <c r="BS20">
        <f>品目申請書!K31</f>
        <v>0</v>
      </c>
      <c r="BU20" s="173">
        <f>品目申請書!L31</f>
        <v>0</v>
      </c>
      <c r="BW20">
        <f>品目申請書!M31</f>
        <v>0</v>
      </c>
      <c r="BX20" s="173"/>
      <c r="BY20">
        <f>品目申請書!N31</f>
        <v>0</v>
      </c>
      <c r="BZ20" s="173"/>
      <c r="CA20" s="173">
        <f>品目申請書!O31</f>
        <v>0</v>
      </c>
      <c r="CC20">
        <f>品目申請書!S31</f>
        <v>0</v>
      </c>
      <c r="CE20">
        <f>品目申請書!P31</f>
        <v>0</v>
      </c>
      <c r="CG20">
        <f>品目申請書!Q31</f>
        <v>0</v>
      </c>
      <c r="CI20">
        <f>品目申請書!R31</f>
        <v>0</v>
      </c>
      <c r="CK20">
        <f>品目申請書!E31</f>
        <v>0</v>
      </c>
      <c r="CL20">
        <f>品目申請書!F31</f>
        <v>0</v>
      </c>
      <c r="CX20" s="173"/>
      <c r="EA20" s="173"/>
      <c r="GA20" s="173"/>
      <c r="GC20" s="173"/>
    </row>
    <row r="21" spans="1:185">
      <c r="A21" s="173">
        <f>品目申請書!C32</f>
        <v>0</v>
      </c>
      <c r="B21">
        <f>品目申請書!D32</f>
        <v>0</v>
      </c>
      <c r="F21">
        <v>1</v>
      </c>
      <c r="G21">
        <v>1</v>
      </c>
      <c r="H21" t="s">
        <v>1166</v>
      </c>
      <c r="I21" t="s">
        <v>1167</v>
      </c>
      <c r="J21" s="173" t="s">
        <v>1168</v>
      </c>
      <c r="N21" s="173">
        <v>0</v>
      </c>
      <c r="O21" s="173"/>
      <c r="P21">
        <v>0</v>
      </c>
      <c r="Q21">
        <f>品目申請書!H32</f>
        <v>0</v>
      </c>
      <c r="R21">
        <v>0</v>
      </c>
      <c r="T21">
        <f>品目申請書!G32</f>
        <v>0</v>
      </c>
      <c r="U21">
        <v>0</v>
      </c>
      <c r="W21">
        <v>0</v>
      </c>
      <c r="X21">
        <v>0</v>
      </c>
      <c r="Y21">
        <v>0</v>
      </c>
      <c r="AA21">
        <v>0</v>
      </c>
      <c r="AC21">
        <v>0</v>
      </c>
      <c r="AE21">
        <v>0</v>
      </c>
      <c r="AG21" t="s">
        <v>1169</v>
      </c>
      <c r="AH21">
        <v>0</v>
      </c>
      <c r="AI21">
        <v>0</v>
      </c>
      <c r="AJ21">
        <f>品目申請書!G32</f>
        <v>0</v>
      </c>
      <c r="AK21" s="173"/>
      <c r="AQ21" t="s">
        <v>1164</v>
      </c>
      <c r="AR21" t="s">
        <v>1165</v>
      </c>
      <c r="AS21">
        <v>0</v>
      </c>
      <c r="AT21">
        <v>0</v>
      </c>
      <c r="AU21">
        <v>0</v>
      </c>
      <c r="AV21" t="s">
        <v>1164</v>
      </c>
      <c r="AW21">
        <v>0</v>
      </c>
      <c r="AX21" t="s">
        <v>1165</v>
      </c>
      <c r="AY21">
        <v>0</v>
      </c>
      <c r="AZ21">
        <v>0</v>
      </c>
      <c r="BA21" t="s">
        <v>1164</v>
      </c>
      <c r="BB21" t="s">
        <v>1165</v>
      </c>
      <c r="BC21">
        <v>0</v>
      </c>
      <c r="BD21">
        <v>0</v>
      </c>
      <c r="BE21">
        <v>0</v>
      </c>
      <c r="BF21" t="s">
        <v>1164</v>
      </c>
      <c r="BG21" t="s">
        <v>1165</v>
      </c>
      <c r="BH21">
        <v>0</v>
      </c>
      <c r="BI21">
        <v>0</v>
      </c>
      <c r="BJ21">
        <v>0</v>
      </c>
      <c r="BK21" t="s">
        <v>1164</v>
      </c>
      <c r="BL21" t="s">
        <v>1165</v>
      </c>
      <c r="BM21">
        <v>0</v>
      </c>
      <c r="BN21">
        <v>0</v>
      </c>
      <c r="BO21" s="173">
        <f>品目申請書!I32</f>
        <v>0</v>
      </c>
      <c r="BQ21" s="173">
        <f>品目申請書!J32</f>
        <v>0</v>
      </c>
      <c r="BS21">
        <f>品目申請書!K32</f>
        <v>0</v>
      </c>
      <c r="BU21" s="173">
        <f>品目申請書!L32</f>
        <v>0</v>
      </c>
      <c r="BW21">
        <f>品目申請書!M32</f>
        <v>0</v>
      </c>
      <c r="BX21" s="173"/>
      <c r="BY21">
        <f>品目申請書!N32</f>
        <v>0</v>
      </c>
      <c r="BZ21" s="173"/>
      <c r="CA21" s="173">
        <f>品目申請書!O32</f>
        <v>0</v>
      </c>
      <c r="CC21">
        <f>品目申請書!S32</f>
        <v>0</v>
      </c>
      <c r="CE21">
        <f>品目申請書!P32</f>
        <v>0</v>
      </c>
      <c r="CG21">
        <f>品目申請書!Q32</f>
        <v>0</v>
      </c>
      <c r="CI21">
        <f>品目申請書!R32</f>
        <v>0</v>
      </c>
      <c r="CK21">
        <f>品目申請書!E32</f>
        <v>0</v>
      </c>
      <c r="CL21">
        <f>品目申請書!F32</f>
        <v>0</v>
      </c>
      <c r="CX21" s="173"/>
      <c r="EA21" s="173"/>
      <c r="GA21" s="173"/>
      <c r="GC21" s="173"/>
    </row>
    <row r="22" spans="1:185">
      <c r="A22" s="173">
        <f>品目申請書!C33</f>
        <v>0</v>
      </c>
      <c r="B22">
        <f>品目申請書!D33</f>
        <v>0</v>
      </c>
      <c r="F22">
        <v>1</v>
      </c>
      <c r="G22">
        <v>1</v>
      </c>
      <c r="H22" t="s">
        <v>1166</v>
      </c>
      <c r="I22" t="s">
        <v>1167</v>
      </c>
      <c r="J22" s="173" t="s">
        <v>1168</v>
      </c>
      <c r="N22" s="173">
        <v>0</v>
      </c>
      <c r="O22" s="173"/>
      <c r="P22">
        <v>0</v>
      </c>
      <c r="Q22">
        <f>品目申請書!H33</f>
        <v>0</v>
      </c>
      <c r="R22">
        <v>0</v>
      </c>
      <c r="T22">
        <f>品目申請書!G33</f>
        <v>0</v>
      </c>
      <c r="U22">
        <v>0</v>
      </c>
      <c r="W22">
        <v>0</v>
      </c>
      <c r="X22">
        <v>0</v>
      </c>
      <c r="Y22">
        <v>0</v>
      </c>
      <c r="AA22">
        <v>0</v>
      </c>
      <c r="AC22">
        <v>0</v>
      </c>
      <c r="AE22">
        <v>0</v>
      </c>
      <c r="AG22" t="s">
        <v>1169</v>
      </c>
      <c r="AH22">
        <v>0</v>
      </c>
      <c r="AI22">
        <v>0</v>
      </c>
      <c r="AJ22">
        <f>品目申請書!G33</f>
        <v>0</v>
      </c>
      <c r="AK22" s="173"/>
      <c r="AQ22" t="s">
        <v>1164</v>
      </c>
      <c r="AR22" t="s">
        <v>1165</v>
      </c>
      <c r="AS22">
        <v>0</v>
      </c>
      <c r="AT22">
        <v>0</v>
      </c>
      <c r="AU22">
        <v>0</v>
      </c>
      <c r="AV22" t="s">
        <v>1164</v>
      </c>
      <c r="AW22">
        <v>0</v>
      </c>
      <c r="AX22" t="s">
        <v>1165</v>
      </c>
      <c r="AY22">
        <v>0</v>
      </c>
      <c r="AZ22">
        <v>0</v>
      </c>
      <c r="BA22" t="s">
        <v>1164</v>
      </c>
      <c r="BB22" t="s">
        <v>1165</v>
      </c>
      <c r="BC22">
        <v>0</v>
      </c>
      <c r="BD22">
        <v>0</v>
      </c>
      <c r="BE22">
        <v>0</v>
      </c>
      <c r="BF22" t="s">
        <v>1164</v>
      </c>
      <c r="BG22" t="s">
        <v>1165</v>
      </c>
      <c r="BH22">
        <v>0</v>
      </c>
      <c r="BI22">
        <v>0</v>
      </c>
      <c r="BJ22">
        <v>0</v>
      </c>
      <c r="BK22" t="s">
        <v>1164</v>
      </c>
      <c r="BL22" t="s">
        <v>1165</v>
      </c>
      <c r="BM22">
        <v>0</v>
      </c>
      <c r="BN22">
        <v>0</v>
      </c>
      <c r="BO22" s="173">
        <f>品目申請書!I33</f>
        <v>0</v>
      </c>
      <c r="BQ22" s="173">
        <f>品目申請書!J33</f>
        <v>0</v>
      </c>
      <c r="BS22">
        <f>品目申請書!K33</f>
        <v>0</v>
      </c>
      <c r="BU22" s="173">
        <f>品目申請書!L33</f>
        <v>0</v>
      </c>
      <c r="BW22">
        <f>品目申請書!M33</f>
        <v>0</v>
      </c>
      <c r="BX22" s="173"/>
      <c r="BY22">
        <f>品目申請書!N33</f>
        <v>0</v>
      </c>
      <c r="BZ22" s="173"/>
      <c r="CA22" s="173">
        <f>品目申請書!O33</f>
        <v>0</v>
      </c>
      <c r="CC22">
        <f>品目申請書!S33</f>
        <v>0</v>
      </c>
      <c r="CE22">
        <f>品目申請書!P33</f>
        <v>0</v>
      </c>
      <c r="CG22">
        <f>品目申請書!Q33</f>
        <v>0</v>
      </c>
      <c r="CI22">
        <f>品目申請書!R33</f>
        <v>0</v>
      </c>
      <c r="CK22">
        <f>品目申請書!E33</f>
        <v>0</v>
      </c>
      <c r="CL22">
        <f>品目申請書!F33</f>
        <v>0</v>
      </c>
      <c r="CX22" s="173"/>
      <c r="EA22" s="173"/>
      <c r="GA22" s="173"/>
      <c r="GC22" s="173"/>
    </row>
    <row r="23" spans="1:185">
      <c r="A23" s="173">
        <f>品目申請書!C34</f>
        <v>0</v>
      </c>
      <c r="B23">
        <f>品目申請書!D34</f>
        <v>0</v>
      </c>
      <c r="F23">
        <v>1</v>
      </c>
      <c r="G23">
        <v>1</v>
      </c>
      <c r="H23" t="s">
        <v>1166</v>
      </c>
      <c r="I23" t="s">
        <v>1167</v>
      </c>
      <c r="J23" s="173" t="s">
        <v>1168</v>
      </c>
      <c r="N23" s="173">
        <v>0</v>
      </c>
      <c r="O23" s="173"/>
      <c r="P23">
        <v>0</v>
      </c>
      <c r="Q23">
        <f>品目申請書!H34</f>
        <v>0</v>
      </c>
      <c r="R23">
        <v>0</v>
      </c>
      <c r="T23">
        <f>品目申請書!G34</f>
        <v>0</v>
      </c>
      <c r="U23">
        <v>0</v>
      </c>
      <c r="W23">
        <v>0</v>
      </c>
      <c r="X23">
        <v>0</v>
      </c>
      <c r="Y23">
        <v>0</v>
      </c>
      <c r="AA23">
        <v>0</v>
      </c>
      <c r="AC23">
        <v>0</v>
      </c>
      <c r="AE23">
        <v>0</v>
      </c>
      <c r="AG23" t="s">
        <v>1169</v>
      </c>
      <c r="AH23">
        <v>0</v>
      </c>
      <c r="AI23">
        <v>0</v>
      </c>
      <c r="AJ23">
        <f>品目申請書!G34</f>
        <v>0</v>
      </c>
      <c r="AK23" s="173"/>
      <c r="AQ23" t="s">
        <v>1164</v>
      </c>
      <c r="AR23" t="s">
        <v>1165</v>
      </c>
      <c r="AS23">
        <v>0</v>
      </c>
      <c r="AT23">
        <v>0</v>
      </c>
      <c r="AU23">
        <v>0</v>
      </c>
      <c r="AV23" t="s">
        <v>1164</v>
      </c>
      <c r="AW23">
        <v>0</v>
      </c>
      <c r="AX23" t="s">
        <v>1165</v>
      </c>
      <c r="AY23">
        <v>0</v>
      </c>
      <c r="AZ23">
        <v>0</v>
      </c>
      <c r="BA23" t="s">
        <v>1164</v>
      </c>
      <c r="BB23" t="s">
        <v>1165</v>
      </c>
      <c r="BC23">
        <v>0</v>
      </c>
      <c r="BD23">
        <v>0</v>
      </c>
      <c r="BE23">
        <v>0</v>
      </c>
      <c r="BF23" t="s">
        <v>1164</v>
      </c>
      <c r="BG23" t="s">
        <v>1165</v>
      </c>
      <c r="BH23">
        <v>0</v>
      </c>
      <c r="BI23">
        <v>0</v>
      </c>
      <c r="BJ23">
        <v>0</v>
      </c>
      <c r="BK23" t="s">
        <v>1164</v>
      </c>
      <c r="BL23" t="s">
        <v>1165</v>
      </c>
      <c r="BM23">
        <v>0</v>
      </c>
      <c r="BN23">
        <v>0</v>
      </c>
      <c r="BO23" s="173">
        <f>品目申請書!I34</f>
        <v>0</v>
      </c>
      <c r="BQ23" s="173">
        <f>品目申請書!J34</f>
        <v>0</v>
      </c>
      <c r="BS23">
        <f>品目申請書!K34</f>
        <v>0</v>
      </c>
      <c r="BU23" s="173">
        <f>品目申請書!L34</f>
        <v>0</v>
      </c>
      <c r="BW23">
        <f>品目申請書!M34</f>
        <v>0</v>
      </c>
      <c r="BX23" s="173"/>
      <c r="BY23">
        <f>品目申請書!N34</f>
        <v>0</v>
      </c>
      <c r="BZ23" s="173"/>
      <c r="CA23" s="173">
        <f>品目申請書!O34</f>
        <v>0</v>
      </c>
      <c r="CC23">
        <f>品目申請書!S34</f>
        <v>0</v>
      </c>
      <c r="CE23">
        <f>品目申請書!P34</f>
        <v>0</v>
      </c>
      <c r="CG23">
        <f>品目申請書!Q34</f>
        <v>0</v>
      </c>
      <c r="CI23">
        <f>品目申請書!R34</f>
        <v>0</v>
      </c>
      <c r="CK23">
        <f>品目申請書!E34</f>
        <v>0</v>
      </c>
      <c r="CL23">
        <f>品目申請書!F34</f>
        <v>0</v>
      </c>
      <c r="CX23" s="173"/>
      <c r="EA23" s="173"/>
      <c r="GA23" s="173"/>
      <c r="GC23" s="173"/>
    </row>
    <row r="24" spans="1:185">
      <c r="A24" s="173">
        <f>品目申請書!C35</f>
        <v>0</v>
      </c>
      <c r="B24">
        <f>品目申請書!D35</f>
        <v>0</v>
      </c>
      <c r="F24">
        <v>1</v>
      </c>
      <c r="G24">
        <v>1</v>
      </c>
      <c r="H24" t="s">
        <v>1166</v>
      </c>
      <c r="I24" t="s">
        <v>1167</v>
      </c>
      <c r="J24" s="173" t="s">
        <v>1168</v>
      </c>
      <c r="N24" s="173">
        <v>0</v>
      </c>
      <c r="O24" s="173"/>
      <c r="P24">
        <v>0</v>
      </c>
      <c r="Q24">
        <f>品目申請書!H35</f>
        <v>0</v>
      </c>
      <c r="R24">
        <v>0</v>
      </c>
      <c r="T24">
        <f>品目申請書!G35</f>
        <v>0</v>
      </c>
      <c r="U24">
        <v>0</v>
      </c>
      <c r="W24">
        <v>0</v>
      </c>
      <c r="X24">
        <v>0</v>
      </c>
      <c r="Y24">
        <v>0</v>
      </c>
      <c r="AA24">
        <v>0</v>
      </c>
      <c r="AC24">
        <v>0</v>
      </c>
      <c r="AE24">
        <v>0</v>
      </c>
      <c r="AG24" t="s">
        <v>1169</v>
      </c>
      <c r="AH24">
        <v>0</v>
      </c>
      <c r="AI24">
        <v>0</v>
      </c>
      <c r="AJ24">
        <f>品目申請書!G35</f>
        <v>0</v>
      </c>
      <c r="AK24" s="173"/>
      <c r="AQ24" t="s">
        <v>1164</v>
      </c>
      <c r="AR24" t="s">
        <v>1165</v>
      </c>
      <c r="AS24">
        <v>0</v>
      </c>
      <c r="AT24">
        <v>0</v>
      </c>
      <c r="AU24">
        <v>0</v>
      </c>
      <c r="AV24" t="s">
        <v>1164</v>
      </c>
      <c r="AW24">
        <v>0</v>
      </c>
      <c r="AX24" t="s">
        <v>1165</v>
      </c>
      <c r="AY24">
        <v>0</v>
      </c>
      <c r="AZ24">
        <v>0</v>
      </c>
      <c r="BA24" t="s">
        <v>1164</v>
      </c>
      <c r="BB24" t="s">
        <v>1165</v>
      </c>
      <c r="BC24">
        <v>0</v>
      </c>
      <c r="BD24">
        <v>0</v>
      </c>
      <c r="BE24">
        <v>0</v>
      </c>
      <c r="BF24" t="s">
        <v>1164</v>
      </c>
      <c r="BG24" t="s">
        <v>1165</v>
      </c>
      <c r="BH24">
        <v>0</v>
      </c>
      <c r="BI24">
        <v>0</v>
      </c>
      <c r="BJ24">
        <v>0</v>
      </c>
      <c r="BK24" t="s">
        <v>1164</v>
      </c>
      <c r="BL24" t="s">
        <v>1165</v>
      </c>
      <c r="BM24">
        <v>0</v>
      </c>
      <c r="BN24">
        <v>0</v>
      </c>
      <c r="BO24" s="173">
        <f>品目申請書!I35</f>
        <v>0</v>
      </c>
      <c r="BQ24" s="173">
        <f>品目申請書!J35</f>
        <v>0</v>
      </c>
      <c r="BS24">
        <f>品目申請書!K35</f>
        <v>0</v>
      </c>
      <c r="BU24" s="173">
        <f>品目申請書!L35</f>
        <v>0</v>
      </c>
      <c r="BW24">
        <f>品目申請書!M35</f>
        <v>0</v>
      </c>
      <c r="BX24" s="173"/>
      <c r="BY24">
        <f>品目申請書!N35</f>
        <v>0</v>
      </c>
      <c r="BZ24" s="173"/>
      <c r="CA24" s="173">
        <f>品目申請書!O35</f>
        <v>0</v>
      </c>
      <c r="CC24">
        <f>品目申請書!S35</f>
        <v>0</v>
      </c>
      <c r="CE24">
        <f>品目申請書!P35</f>
        <v>0</v>
      </c>
      <c r="CG24">
        <f>品目申請書!Q35</f>
        <v>0</v>
      </c>
      <c r="CI24">
        <f>品目申請書!R35</f>
        <v>0</v>
      </c>
      <c r="CK24">
        <f>品目申請書!E35</f>
        <v>0</v>
      </c>
      <c r="CL24">
        <f>品目申請書!F35</f>
        <v>0</v>
      </c>
      <c r="CX24" s="173"/>
      <c r="EA24" s="173"/>
      <c r="GA24" s="173"/>
      <c r="GC24" s="173"/>
    </row>
    <row r="25" spans="1:185">
      <c r="A25" s="173">
        <f>品目申請書!C36</f>
        <v>0</v>
      </c>
      <c r="B25">
        <f>品目申請書!D36</f>
        <v>0</v>
      </c>
      <c r="F25">
        <v>1</v>
      </c>
      <c r="G25">
        <v>1</v>
      </c>
      <c r="H25" t="s">
        <v>1166</v>
      </c>
      <c r="I25" t="s">
        <v>1167</v>
      </c>
      <c r="J25" s="173" t="s">
        <v>1168</v>
      </c>
      <c r="N25" s="173">
        <v>0</v>
      </c>
      <c r="O25" s="173"/>
      <c r="P25">
        <v>0</v>
      </c>
      <c r="Q25">
        <f>品目申請書!H36</f>
        <v>0</v>
      </c>
      <c r="R25">
        <v>0</v>
      </c>
      <c r="T25">
        <f>品目申請書!G36</f>
        <v>0</v>
      </c>
      <c r="U25">
        <v>0</v>
      </c>
      <c r="W25">
        <v>0</v>
      </c>
      <c r="X25">
        <v>0</v>
      </c>
      <c r="Y25">
        <v>0</v>
      </c>
      <c r="AA25">
        <v>0</v>
      </c>
      <c r="AC25">
        <v>0</v>
      </c>
      <c r="AE25">
        <v>0</v>
      </c>
      <c r="AG25" t="s">
        <v>1169</v>
      </c>
      <c r="AH25">
        <v>0</v>
      </c>
      <c r="AI25">
        <v>0</v>
      </c>
      <c r="AJ25">
        <f>品目申請書!G36</f>
        <v>0</v>
      </c>
      <c r="AK25" s="173"/>
      <c r="AQ25" t="s">
        <v>1164</v>
      </c>
      <c r="AR25" t="s">
        <v>1165</v>
      </c>
      <c r="AS25">
        <v>0</v>
      </c>
      <c r="AT25">
        <v>0</v>
      </c>
      <c r="AU25">
        <v>0</v>
      </c>
      <c r="AV25" t="s">
        <v>1164</v>
      </c>
      <c r="AW25">
        <v>0</v>
      </c>
      <c r="AX25" t="s">
        <v>1165</v>
      </c>
      <c r="AY25">
        <v>0</v>
      </c>
      <c r="AZ25">
        <v>0</v>
      </c>
      <c r="BA25" t="s">
        <v>1164</v>
      </c>
      <c r="BB25" t="s">
        <v>1165</v>
      </c>
      <c r="BC25">
        <v>0</v>
      </c>
      <c r="BD25">
        <v>0</v>
      </c>
      <c r="BE25">
        <v>0</v>
      </c>
      <c r="BF25" t="s">
        <v>1164</v>
      </c>
      <c r="BG25" t="s">
        <v>1165</v>
      </c>
      <c r="BH25">
        <v>0</v>
      </c>
      <c r="BI25">
        <v>0</v>
      </c>
      <c r="BJ25">
        <v>0</v>
      </c>
      <c r="BK25" t="s">
        <v>1164</v>
      </c>
      <c r="BL25" t="s">
        <v>1165</v>
      </c>
      <c r="BM25">
        <v>0</v>
      </c>
      <c r="BN25">
        <v>0</v>
      </c>
      <c r="BO25" s="173">
        <f>品目申請書!I36</f>
        <v>0</v>
      </c>
      <c r="BQ25" s="173">
        <f>品目申請書!J36</f>
        <v>0</v>
      </c>
      <c r="BS25">
        <f>品目申請書!K36</f>
        <v>0</v>
      </c>
      <c r="BU25" s="173">
        <f>品目申請書!L36</f>
        <v>0</v>
      </c>
      <c r="BW25">
        <f>品目申請書!M36</f>
        <v>0</v>
      </c>
      <c r="BX25" s="173"/>
      <c r="BY25">
        <f>品目申請書!N36</f>
        <v>0</v>
      </c>
      <c r="BZ25" s="173"/>
      <c r="CA25" s="173">
        <f>品目申請書!O36</f>
        <v>0</v>
      </c>
      <c r="CC25">
        <f>品目申請書!S36</f>
        <v>0</v>
      </c>
      <c r="CE25">
        <f>品目申請書!P36</f>
        <v>0</v>
      </c>
      <c r="CG25">
        <f>品目申請書!Q36</f>
        <v>0</v>
      </c>
      <c r="CI25">
        <f>品目申請書!R36</f>
        <v>0</v>
      </c>
      <c r="CK25">
        <f>品目申請書!E36</f>
        <v>0</v>
      </c>
      <c r="CL25">
        <f>品目申請書!F36</f>
        <v>0</v>
      </c>
      <c r="CX25" s="173"/>
      <c r="EA25" s="173"/>
      <c r="GA25" s="173"/>
      <c r="GC25" s="173"/>
    </row>
    <row r="26" spans="1:185">
      <c r="A26" s="173">
        <f>品目申請書!C37</f>
        <v>0</v>
      </c>
      <c r="B26">
        <f>品目申請書!D37</f>
        <v>0</v>
      </c>
      <c r="F26">
        <v>1</v>
      </c>
      <c r="G26">
        <v>1</v>
      </c>
      <c r="H26" t="s">
        <v>1166</v>
      </c>
      <c r="I26" t="s">
        <v>1167</v>
      </c>
      <c r="J26" s="173" t="s">
        <v>1168</v>
      </c>
      <c r="N26" s="173">
        <v>0</v>
      </c>
      <c r="O26" s="173"/>
      <c r="P26">
        <v>0</v>
      </c>
      <c r="Q26">
        <f>品目申請書!H37</f>
        <v>0</v>
      </c>
      <c r="R26">
        <v>0</v>
      </c>
      <c r="T26">
        <f>品目申請書!G37</f>
        <v>0</v>
      </c>
      <c r="U26">
        <v>0</v>
      </c>
      <c r="W26">
        <v>0</v>
      </c>
      <c r="X26">
        <v>0</v>
      </c>
      <c r="Y26">
        <v>0</v>
      </c>
      <c r="AA26">
        <v>0</v>
      </c>
      <c r="AC26">
        <v>0</v>
      </c>
      <c r="AE26">
        <v>0</v>
      </c>
      <c r="AG26" t="s">
        <v>1169</v>
      </c>
      <c r="AH26">
        <v>0</v>
      </c>
      <c r="AI26">
        <v>0</v>
      </c>
      <c r="AJ26">
        <f>品目申請書!G37</f>
        <v>0</v>
      </c>
      <c r="AK26" s="173"/>
      <c r="AQ26" t="s">
        <v>1164</v>
      </c>
      <c r="AR26" t="s">
        <v>1165</v>
      </c>
      <c r="AS26">
        <v>0</v>
      </c>
      <c r="AT26">
        <v>0</v>
      </c>
      <c r="AU26">
        <v>0</v>
      </c>
      <c r="AV26" t="s">
        <v>1164</v>
      </c>
      <c r="AW26">
        <v>0</v>
      </c>
      <c r="AX26" t="s">
        <v>1165</v>
      </c>
      <c r="AY26">
        <v>0</v>
      </c>
      <c r="AZ26">
        <v>0</v>
      </c>
      <c r="BA26" t="s">
        <v>1164</v>
      </c>
      <c r="BB26" t="s">
        <v>1165</v>
      </c>
      <c r="BC26">
        <v>0</v>
      </c>
      <c r="BD26">
        <v>0</v>
      </c>
      <c r="BE26">
        <v>0</v>
      </c>
      <c r="BF26" t="s">
        <v>1164</v>
      </c>
      <c r="BG26" t="s">
        <v>1165</v>
      </c>
      <c r="BH26">
        <v>0</v>
      </c>
      <c r="BI26">
        <v>0</v>
      </c>
      <c r="BJ26">
        <v>0</v>
      </c>
      <c r="BK26" t="s">
        <v>1164</v>
      </c>
      <c r="BL26" t="s">
        <v>1165</v>
      </c>
      <c r="BM26">
        <v>0</v>
      </c>
      <c r="BN26">
        <v>0</v>
      </c>
      <c r="BO26" s="173">
        <f>品目申請書!I37</f>
        <v>0</v>
      </c>
      <c r="BQ26" s="173">
        <f>品目申請書!J37</f>
        <v>0</v>
      </c>
      <c r="BS26">
        <f>品目申請書!K37</f>
        <v>0</v>
      </c>
      <c r="BU26" s="173">
        <f>品目申請書!L37</f>
        <v>0</v>
      </c>
      <c r="BW26">
        <f>品目申請書!M37</f>
        <v>0</v>
      </c>
      <c r="BX26" s="173"/>
      <c r="BY26">
        <f>品目申請書!N37</f>
        <v>0</v>
      </c>
      <c r="BZ26" s="173"/>
      <c r="CA26" s="173">
        <f>品目申請書!O37</f>
        <v>0</v>
      </c>
      <c r="CC26">
        <f>品目申請書!S37</f>
        <v>0</v>
      </c>
      <c r="CE26">
        <f>品目申請書!P37</f>
        <v>0</v>
      </c>
      <c r="CG26">
        <f>品目申請書!Q37</f>
        <v>0</v>
      </c>
      <c r="CI26">
        <f>品目申請書!R37</f>
        <v>0</v>
      </c>
      <c r="CK26">
        <f>品目申請書!E37</f>
        <v>0</v>
      </c>
      <c r="CL26">
        <f>品目申請書!F37</f>
        <v>0</v>
      </c>
      <c r="CX26" s="173"/>
      <c r="EA26" s="173"/>
      <c r="GA26" s="173"/>
      <c r="GC26" s="173"/>
    </row>
    <row r="27" spans="1:185">
      <c r="A27" s="173">
        <f>品目申請書!C38</f>
        <v>0</v>
      </c>
      <c r="B27">
        <f>品目申請書!D38</f>
        <v>0</v>
      </c>
      <c r="F27">
        <v>1</v>
      </c>
      <c r="G27">
        <v>1</v>
      </c>
      <c r="H27" t="s">
        <v>1166</v>
      </c>
      <c r="I27" t="s">
        <v>1167</v>
      </c>
      <c r="J27" s="173" t="s">
        <v>1168</v>
      </c>
      <c r="N27" s="173">
        <v>0</v>
      </c>
      <c r="O27" s="173"/>
      <c r="P27">
        <v>0</v>
      </c>
      <c r="Q27">
        <f>品目申請書!H38</f>
        <v>0</v>
      </c>
      <c r="R27">
        <v>0</v>
      </c>
      <c r="T27">
        <f>品目申請書!G38</f>
        <v>0</v>
      </c>
      <c r="U27">
        <v>0</v>
      </c>
      <c r="W27">
        <v>0</v>
      </c>
      <c r="X27">
        <v>0</v>
      </c>
      <c r="Y27">
        <v>0</v>
      </c>
      <c r="AA27">
        <v>0</v>
      </c>
      <c r="AC27">
        <v>0</v>
      </c>
      <c r="AE27">
        <v>0</v>
      </c>
      <c r="AG27" t="s">
        <v>1169</v>
      </c>
      <c r="AH27">
        <v>0</v>
      </c>
      <c r="AI27">
        <v>0</v>
      </c>
      <c r="AJ27">
        <f>品目申請書!G38</f>
        <v>0</v>
      </c>
      <c r="AK27" s="173"/>
      <c r="AQ27" t="s">
        <v>1164</v>
      </c>
      <c r="AR27" t="s">
        <v>1165</v>
      </c>
      <c r="AS27">
        <v>0</v>
      </c>
      <c r="AT27">
        <v>0</v>
      </c>
      <c r="AU27">
        <v>0</v>
      </c>
      <c r="AV27" t="s">
        <v>1164</v>
      </c>
      <c r="AW27">
        <v>0</v>
      </c>
      <c r="AX27" t="s">
        <v>1165</v>
      </c>
      <c r="AY27">
        <v>0</v>
      </c>
      <c r="AZ27">
        <v>0</v>
      </c>
      <c r="BA27" t="s">
        <v>1164</v>
      </c>
      <c r="BB27" t="s">
        <v>1165</v>
      </c>
      <c r="BC27">
        <v>0</v>
      </c>
      <c r="BD27">
        <v>0</v>
      </c>
      <c r="BE27">
        <v>0</v>
      </c>
      <c r="BF27" t="s">
        <v>1164</v>
      </c>
      <c r="BG27" t="s">
        <v>1165</v>
      </c>
      <c r="BH27">
        <v>0</v>
      </c>
      <c r="BI27">
        <v>0</v>
      </c>
      <c r="BJ27">
        <v>0</v>
      </c>
      <c r="BK27" t="s">
        <v>1164</v>
      </c>
      <c r="BL27" t="s">
        <v>1165</v>
      </c>
      <c r="BM27">
        <v>0</v>
      </c>
      <c r="BN27">
        <v>0</v>
      </c>
      <c r="BO27" s="173">
        <f>品目申請書!I38</f>
        <v>0</v>
      </c>
      <c r="BQ27" s="173">
        <f>品目申請書!J38</f>
        <v>0</v>
      </c>
      <c r="BS27">
        <f>品目申請書!K38</f>
        <v>0</v>
      </c>
      <c r="BU27" s="173">
        <f>品目申請書!L38</f>
        <v>0</v>
      </c>
      <c r="BW27">
        <f>品目申請書!M38</f>
        <v>0</v>
      </c>
      <c r="BX27" s="173"/>
      <c r="BY27">
        <f>品目申請書!N38</f>
        <v>0</v>
      </c>
      <c r="BZ27" s="173"/>
      <c r="CA27" s="173">
        <f>品目申請書!O38</f>
        <v>0</v>
      </c>
      <c r="CC27">
        <f>品目申請書!S38</f>
        <v>0</v>
      </c>
      <c r="CE27">
        <f>品目申請書!P38</f>
        <v>0</v>
      </c>
      <c r="CG27">
        <f>品目申請書!Q38</f>
        <v>0</v>
      </c>
      <c r="CI27">
        <f>品目申請書!R38</f>
        <v>0</v>
      </c>
      <c r="CK27">
        <f>品目申請書!E38</f>
        <v>0</v>
      </c>
      <c r="CL27">
        <f>品目申請書!F38</f>
        <v>0</v>
      </c>
      <c r="CX27" s="173"/>
      <c r="EA27" s="173"/>
      <c r="GA27" s="173"/>
      <c r="GC27" s="173"/>
    </row>
    <row r="28" spans="1:185">
      <c r="A28" s="173">
        <f>品目申請書!C39</f>
        <v>0</v>
      </c>
      <c r="B28">
        <f>品目申請書!D39</f>
        <v>0</v>
      </c>
      <c r="F28">
        <v>1</v>
      </c>
      <c r="G28">
        <v>1</v>
      </c>
      <c r="H28" t="s">
        <v>1166</v>
      </c>
      <c r="I28" t="s">
        <v>1167</v>
      </c>
      <c r="J28" s="173" t="s">
        <v>1168</v>
      </c>
      <c r="N28" s="173">
        <v>0</v>
      </c>
      <c r="O28" s="173"/>
      <c r="P28">
        <v>0</v>
      </c>
      <c r="Q28">
        <f>品目申請書!H39</f>
        <v>0</v>
      </c>
      <c r="R28">
        <v>0</v>
      </c>
      <c r="T28">
        <f>品目申請書!G39</f>
        <v>0</v>
      </c>
      <c r="U28">
        <v>0</v>
      </c>
      <c r="W28">
        <v>0</v>
      </c>
      <c r="X28">
        <v>0</v>
      </c>
      <c r="Y28">
        <v>0</v>
      </c>
      <c r="AA28">
        <v>0</v>
      </c>
      <c r="AC28">
        <v>0</v>
      </c>
      <c r="AE28">
        <v>0</v>
      </c>
      <c r="AG28" t="s">
        <v>1169</v>
      </c>
      <c r="AH28">
        <v>0</v>
      </c>
      <c r="AI28">
        <v>0</v>
      </c>
      <c r="AJ28">
        <f>品目申請書!G39</f>
        <v>0</v>
      </c>
      <c r="AK28" s="173"/>
      <c r="AQ28" t="s">
        <v>1164</v>
      </c>
      <c r="AR28" t="s">
        <v>1165</v>
      </c>
      <c r="AS28">
        <v>0</v>
      </c>
      <c r="AT28">
        <v>0</v>
      </c>
      <c r="AU28">
        <v>0</v>
      </c>
      <c r="AV28" t="s">
        <v>1164</v>
      </c>
      <c r="AW28">
        <v>0</v>
      </c>
      <c r="AX28" t="s">
        <v>1165</v>
      </c>
      <c r="AY28">
        <v>0</v>
      </c>
      <c r="AZ28">
        <v>0</v>
      </c>
      <c r="BA28" t="s">
        <v>1164</v>
      </c>
      <c r="BB28" t="s">
        <v>1165</v>
      </c>
      <c r="BC28">
        <v>0</v>
      </c>
      <c r="BD28">
        <v>0</v>
      </c>
      <c r="BE28">
        <v>0</v>
      </c>
      <c r="BF28" t="s">
        <v>1164</v>
      </c>
      <c r="BG28" t="s">
        <v>1165</v>
      </c>
      <c r="BH28">
        <v>0</v>
      </c>
      <c r="BI28">
        <v>0</v>
      </c>
      <c r="BJ28">
        <v>0</v>
      </c>
      <c r="BK28" t="s">
        <v>1164</v>
      </c>
      <c r="BL28" t="s">
        <v>1165</v>
      </c>
      <c r="BM28">
        <v>0</v>
      </c>
      <c r="BN28">
        <v>0</v>
      </c>
      <c r="BO28" s="173">
        <f>品目申請書!I39</f>
        <v>0</v>
      </c>
      <c r="BQ28" s="173">
        <f>品目申請書!J39</f>
        <v>0</v>
      </c>
      <c r="BS28">
        <f>品目申請書!K39</f>
        <v>0</v>
      </c>
      <c r="BU28" s="173">
        <f>品目申請書!L39</f>
        <v>0</v>
      </c>
      <c r="BW28">
        <f>品目申請書!M39</f>
        <v>0</v>
      </c>
      <c r="BX28" s="173"/>
      <c r="BY28">
        <f>品目申請書!N39</f>
        <v>0</v>
      </c>
      <c r="BZ28" s="173"/>
      <c r="CA28" s="173">
        <f>品目申請書!O39</f>
        <v>0</v>
      </c>
      <c r="CC28">
        <f>品目申請書!S39</f>
        <v>0</v>
      </c>
      <c r="CE28">
        <f>品目申請書!P39</f>
        <v>0</v>
      </c>
      <c r="CG28">
        <f>品目申請書!Q39</f>
        <v>0</v>
      </c>
      <c r="CI28">
        <f>品目申請書!R39</f>
        <v>0</v>
      </c>
      <c r="CK28">
        <f>品目申請書!E39</f>
        <v>0</v>
      </c>
      <c r="CL28">
        <f>品目申請書!F39</f>
        <v>0</v>
      </c>
      <c r="CX28" s="173"/>
      <c r="EA28" s="173"/>
      <c r="GA28" s="173"/>
      <c r="GC28" s="173"/>
    </row>
    <row r="29" spans="1:185">
      <c r="A29" s="173">
        <f>品目申請書!C40</f>
        <v>0</v>
      </c>
      <c r="B29">
        <f>品目申請書!D40</f>
        <v>0</v>
      </c>
      <c r="F29">
        <v>1</v>
      </c>
      <c r="G29">
        <v>1</v>
      </c>
      <c r="H29" t="s">
        <v>1166</v>
      </c>
      <c r="I29" t="s">
        <v>1167</v>
      </c>
      <c r="J29" s="173" t="s">
        <v>1168</v>
      </c>
      <c r="N29" s="173">
        <v>0</v>
      </c>
      <c r="O29" s="173"/>
      <c r="P29">
        <v>0</v>
      </c>
      <c r="Q29">
        <f>品目申請書!H40</f>
        <v>0</v>
      </c>
      <c r="R29">
        <v>0</v>
      </c>
      <c r="T29">
        <f>品目申請書!G40</f>
        <v>0</v>
      </c>
      <c r="U29">
        <v>0</v>
      </c>
      <c r="W29">
        <v>0</v>
      </c>
      <c r="X29">
        <v>0</v>
      </c>
      <c r="Y29">
        <v>0</v>
      </c>
      <c r="AA29">
        <v>0</v>
      </c>
      <c r="AC29">
        <v>0</v>
      </c>
      <c r="AE29">
        <v>0</v>
      </c>
      <c r="AG29" t="s">
        <v>1169</v>
      </c>
      <c r="AH29">
        <v>0</v>
      </c>
      <c r="AI29">
        <v>0</v>
      </c>
      <c r="AJ29">
        <f>品目申請書!G40</f>
        <v>0</v>
      </c>
      <c r="AK29" s="173"/>
      <c r="AQ29" t="s">
        <v>1164</v>
      </c>
      <c r="AR29" t="s">
        <v>1165</v>
      </c>
      <c r="AS29">
        <v>0</v>
      </c>
      <c r="AT29">
        <v>0</v>
      </c>
      <c r="AU29">
        <v>0</v>
      </c>
      <c r="AV29" t="s">
        <v>1164</v>
      </c>
      <c r="AW29">
        <v>0</v>
      </c>
      <c r="AX29" t="s">
        <v>1165</v>
      </c>
      <c r="AY29">
        <v>0</v>
      </c>
      <c r="AZ29">
        <v>0</v>
      </c>
      <c r="BA29" t="s">
        <v>1164</v>
      </c>
      <c r="BB29" t="s">
        <v>1165</v>
      </c>
      <c r="BC29">
        <v>0</v>
      </c>
      <c r="BD29">
        <v>0</v>
      </c>
      <c r="BE29">
        <v>0</v>
      </c>
      <c r="BF29" t="s">
        <v>1164</v>
      </c>
      <c r="BG29" t="s">
        <v>1165</v>
      </c>
      <c r="BH29">
        <v>0</v>
      </c>
      <c r="BI29">
        <v>0</v>
      </c>
      <c r="BJ29">
        <v>0</v>
      </c>
      <c r="BK29" t="s">
        <v>1164</v>
      </c>
      <c r="BL29" t="s">
        <v>1165</v>
      </c>
      <c r="BM29">
        <v>0</v>
      </c>
      <c r="BN29">
        <v>0</v>
      </c>
      <c r="BO29" s="173">
        <f>品目申請書!I40</f>
        <v>0</v>
      </c>
      <c r="BQ29" s="173">
        <f>品目申請書!J40</f>
        <v>0</v>
      </c>
      <c r="BS29">
        <f>品目申請書!K40</f>
        <v>0</v>
      </c>
      <c r="BU29" s="173">
        <f>品目申請書!L40</f>
        <v>0</v>
      </c>
      <c r="BW29">
        <f>品目申請書!M40</f>
        <v>0</v>
      </c>
      <c r="BX29" s="173"/>
      <c r="BY29">
        <f>品目申請書!N40</f>
        <v>0</v>
      </c>
      <c r="BZ29" s="173"/>
      <c r="CA29" s="173">
        <f>品目申請書!O40</f>
        <v>0</v>
      </c>
      <c r="CC29">
        <f>品目申請書!S40</f>
        <v>0</v>
      </c>
      <c r="CE29">
        <f>品目申請書!P40</f>
        <v>0</v>
      </c>
      <c r="CG29">
        <f>品目申請書!Q40</f>
        <v>0</v>
      </c>
      <c r="CI29">
        <f>品目申請書!R40</f>
        <v>0</v>
      </c>
      <c r="CK29">
        <f>品目申請書!E40</f>
        <v>0</v>
      </c>
      <c r="CL29">
        <f>品目申請書!F40</f>
        <v>0</v>
      </c>
      <c r="CX29" s="173"/>
      <c r="EA29" s="173"/>
      <c r="GA29" s="173"/>
      <c r="GC29" s="173"/>
    </row>
    <row r="30" spans="1:185">
      <c r="A30" s="173">
        <f>品目申請書!C41</f>
        <v>0</v>
      </c>
      <c r="B30">
        <f>品目申請書!D41</f>
        <v>0</v>
      </c>
      <c r="F30">
        <v>1</v>
      </c>
      <c r="G30">
        <v>1</v>
      </c>
      <c r="H30" t="s">
        <v>1166</v>
      </c>
      <c r="I30" t="s">
        <v>1167</v>
      </c>
      <c r="J30" s="173" t="s">
        <v>1168</v>
      </c>
      <c r="N30" s="173">
        <v>0</v>
      </c>
      <c r="O30" s="173"/>
      <c r="P30">
        <v>0</v>
      </c>
      <c r="Q30">
        <f>品目申請書!H41</f>
        <v>0</v>
      </c>
      <c r="R30">
        <v>0</v>
      </c>
      <c r="T30">
        <f>品目申請書!G41</f>
        <v>0</v>
      </c>
      <c r="U30">
        <v>0</v>
      </c>
      <c r="W30">
        <v>0</v>
      </c>
      <c r="X30">
        <v>0</v>
      </c>
      <c r="Y30">
        <v>0</v>
      </c>
      <c r="AA30">
        <v>0</v>
      </c>
      <c r="AC30">
        <v>0</v>
      </c>
      <c r="AE30">
        <v>0</v>
      </c>
      <c r="AG30" t="s">
        <v>1169</v>
      </c>
      <c r="AH30">
        <v>0</v>
      </c>
      <c r="AI30">
        <v>0</v>
      </c>
      <c r="AJ30">
        <f>品目申請書!G41</f>
        <v>0</v>
      </c>
      <c r="AK30" s="173"/>
      <c r="AQ30" t="s">
        <v>1164</v>
      </c>
      <c r="AR30" t="s">
        <v>1165</v>
      </c>
      <c r="AS30">
        <v>0</v>
      </c>
      <c r="AT30">
        <v>0</v>
      </c>
      <c r="AU30">
        <v>0</v>
      </c>
      <c r="AV30" t="s">
        <v>1164</v>
      </c>
      <c r="AW30">
        <v>0</v>
      </c>
      <c r="AX30" t="s">
        <v>1165</v>
      </c>
      <c r="AY30">
        <v>0</v>
      </c>
      <c r="AZ30">
        <v>0</v>
      </c>
      <c r="BA30" t="s">
        <v>1164</v>
      </c>
      <c r="BB30" t="s">
        <v>1165</v>
      </c>
      <c r="BC30">
        <v>0</v>
      </c>
      <c r="BD30">
        <v>0</v>
      </c>
      <c r="BE30">
        <v>0</v>
      </c>
      <c r="BF30" t="s">
        <v>1164</v>
      </c>
      <c r="BG30" t="s">
        <v>1165</v>
      </c>
      <c r="BH30">
        <v>0</v>
      </c>
      <c r="BI30">
        <v>0</v>
      </c>
      <c r="BJ30">
        <v>0</v>
      </c>
      <c r="BK30" t="s">
        <v>1164</v>
      </c>
      <c r="BL30" t="s">
        <v>1165</v>
      </c>
      <c r="BM30">
        <v>0</v>
      </c>
      <c r="BN30">
        <v>0</v>
      </c>
      <c r="BO30" s="173">
        <f>品目申請書!I41</f>
        <v>0</v>
      </c>
      <c r="BQ30" s="173">
        <f>品目申請書!J41</f>
        <v>0</v>
      </c>
      <c r="BS30">
        <f>品目申請書!K41</f>
        <v>0</v>
      </c>
      <c r="BU30" s="173">
        <f>品目申請書!L41</f>
        <v>0</v>
      </c>
      <c r="BW30">
        <f>品目申請書!M41</f>
        <v>0</v>
      </c>
      <c r="BX30" s="173"/>
      <c r="BY30">
        <f>品目申請書!N41</f>
        <v>0</v>
      </c>
      <c r="BZ30" s="173"/>
      <c r="CA30" s="173">
        <f>品目申請書!O41</f>
        <v>0</v>
      </c>
      <c r="CC30">
        <f>品目申請書!S41</f>
        <v>0</v>
      </c>
      <c r="CE30">
        <f>品目申請書!P41</f>
        <v>0</v>
      </c>
      <c r="CG30">
        <f>品目申請書!Q41</f>
        <v>0</v>
      </c>
      <c r="CI30">
        <f>品目申請書!R41</f>
        <v>0</v>
      </c>
      <c r="CK30">
        <f>品目申請書!E41</f>
        <v>0</v>
      </c>
      <c r="CL30">
        <f>品目申請書!F41</f>
        <v>0</v>
      </c>
      <c r="CX30" s="173"/>
      <c r="EA30" s="173"/>
      <c r="GA30" s="173"/>
      <c r="GC30" s="173"/>
    </row>
    <row r="31" spans="1:185">
      <c r="A31" s="173">
        <f>品目申請書!C42</f>
        <v>0</v>
      </c>
      <c r="B31">
        <f>品目申請書!D42</f>
        <v>0</v>
      </c>
      <c r="F31">
        <v>1</v>
      </c>
      <c r="G31">
        <v>1</v>
      </c>
      <c r="H31" t="s">
        <v>1166</v>
      </c>
      <c r="I31" t="s">
        <v>1167</v>
      </c>
      <c r="J31" s="173" t="s">
        <v>1168</v>
      </c>
      <c r="N31" s="173">
        <v>0</v>
      </c>
      <c r="O31" s="173"/>
      <c r="P31">
        <v>0</v>
      </c>
      <c r="Q31">
        <f>品目申請書!H42</f>
        <v>0</v>
      </c>
      <c r="R31">
        <v>0</v>
      </c>
      <c r="T31">
        <f>品目申請書!G42</f>
        <v>0</v>
      </c>
      <c r="U31">
        <v>0</v>
      </c>
      <c r="W31">
        <v>0</v>
      </c>
      <c r="X31">
        <v>0</v>
      </c>
      <c r="Y31">
        <v>0</v>
      </c>
      <c r="AA31">
        <v>0</v>
      </c>
      <c r="AC31">
        <v>0</v>
      </c>
      <c r="AE31">
        <v>0</v>
      </c>
      <c r="AG31" t="s">
        <v>1169</v>
      </c>
      <c r="AH31">
        <v>0</v>
      </c>
      <c r="AI31">
        <v>0</v>
      </c>
      <c r="AJ31">
        <f>品目申請書!G42</f>
        <v>0</v>
      </c>
      <c r="AK31" s="173"/>
      <c r="AQ31" t="s">
        <v>1164</v>
      </c>
      <c r="AR31" t="s">
        <v>1165</v>
      </c>
      <c r="AS31">
        <v>0</v>
      </c>
      <c r="AT31">
        <v>0</v>
      </c>
      <c r="AU31">
        <v>0</v>
      </c>
      <c r="AV31" t="s">
        <v>1164</v>
      </c>
      <c r="AW31">
        <v>0</v>
      </c>
      <c r="AX31" t="s">
        <v>1165</v>
      </c>
      <c r="AY31">
        <v>0</v>
      </c>
      <c r="AZ31">
        <v>0</v>
      </c>
      <c r="BA31" t="s">
        <v>1164</v>
      </c>
      <c r="BB31" t="s">
        <v>1165</v>
      </c>
      <c r="BC31">
        <v>0</v>
      </c>
      <c r="BD31">
        <v>0</v>
      </c>
      <c r="BE31">
        <v>0</v>
      </c>
      <c r="BF31" t="s">
        <v>1164</v>
      </c>
      <c r="BG31" t="s">
        <v>1165</v>
      </c>
      <c r="BH31">
        <v>0</v>
      </c>
      <c r="BI31">
        <v>0</v>
      </c>
      <c r="BJ31">
        <v>0</v>
      </c>
      <c r="BK31" t="s">
        <v>1164</v>
      </c>
      <c r="BL31" t="s">
        <v>1165</v>
      </c>
      <c r="BM31">
        <v>0</v>
      </c>
      <c r="BN31">
        <v>0</v>
      </c>
      <c r="BO31" s="173">
        <f>品目申請書!I42</f>
        <v>0</v>
      </c>
      <c r="BQ31" s="173">
        <f>品目申請書!J42</f>
        <v>0</v>
      </c>
      <c r="BS31">
        <f>品目申請書!K42</f>
        <v>0</v>
      </c>
      <c r="BU31" s="173">
        <f>品目申請書!L42</f>
        <v>0</v>
      </c>
      <c r="BW31">
        <f>品目申請書!M42</f>
        <v>0</v>
      </c>
      <c r="BX31" s="173"/>
      <c r="BY31">
        <f>品目申請書!N42</f>
        <v>0</v>
      </c>
      <c r="BZ31" s="173"/>
      <c r="CA31" s="173">
        <f>品目申請書!O42</f>
        <v>0</v>
      </c>
      <c r="CC31">
        <f>品目申請書!S42</f>
        <v>0</v>
      </c>
      <c r="CE31">
        <f>品目申請書!P42</f>
        <v>0</v>
      </c>
      <c r="CG31">
        <f>品目申請書!Q42</f>
        <v>0</v>
      </c>
      <c r="CI31">
        <f>品目申請書!R42</f>
        <v>0</v>
      </c>
      <c r="CK31">
        <f>品目申請書!E42</f>
        <v>0</v>
      </c>
      <c r="CL31">
        <f>品目申請書!F42</f>
        <v>0</v>
      </c>
      <c r="CX31" s="173"/>
      <c r="EA31" s="173"/>
      <c r="GA31" s="173"/>
      <c r="GC31" s="173"/>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3CF24-C787-4B9E-8B4D-956D34046842}">
  <dimension ref="B1:K12"/>
  <sheetViews>
    <sheetView topLeftCell="E1" workbookViewId="0">
      <selection activeCell="C3" sqref="C3:L12"/>
    </sheetView>
  </sheetViews>
  <sheetFormatPr defaultRowHeight="18"/>
  <cols>
    <col min="1" max="1" width="1.796875" customWidth="1"/>
    <col min="2" max="2" width="6" bestFit="1" customWidth="1"/>
    <col min="3" max="3" width="9.3984375" bestFit="1" customWidth="1"/>
    <col min="4" max="4" width="17.69921875" bestFit="1" customWidth="1"/>
    <col min="5" max="5" width="20.8984375" bestFit="1" customWidth="1"/>
    <col min="6" max="6" width="9.19921875" bestFit="1" customWidth="1"/>
    <col min="7" max="7" width="44.296875" bestFit="1" customWidth="1"/>
    <col min="8" max="8" width="12.5" bestFit="1" customWidth="1"/>
    <col min="9" max="9" width="26.59765625" bestFit="1" customWidth="1"/>
    <col min="10" max="10" width="33.8984375" bestFit="1" customWidth="1"/>
    <col min="11" max="11" width="24.09765625" bestFit="1" customWidth="1"/>
  </cols>
  <sheetData>
    <row r="1" spans="2:11">
      <c r="B1" t="s">
        <v>75</v>
      </c>
      <c r="H1" t="s">
        <v>1066</v>
      </c>
    </row>
    <row r="2" spans="2:11" ht="26.4">
      <c r="B2" s="96" t="s">
        <v>1003</v>
      </c>
      <c r="C2" s="97" t="s">
        <v>1004</v>
      </c>
      <c r="D2" s="97" t="s">
        <v>1005</v>
      </c>
      <c r="E2" s="98"/>
      <c r="F2" s="99" t="s">
        <v>1006</v>
      </c>
      <c r="G2" s="100" t="s">
        <v>1007</v>
      </c>
      <c r="H2" s="153" t="s">
        <v>1045</v>
      </c>
      <c r="I2" s="154" t="s">
        <v>1</v>
      </c>
      <c r="J2" s="162" t="s">
        <v>1051</v>
      </c>
      <c r="K2" s="155" t="s">
        <v>1046</v>
      </c>
    </row>
    <row r="3" spans="2:11">
      <c r="B3" s="254" t="s">
        <v>1008</v>
      </c>
      <c r="C3" s="101" t="s">
        <v>1009</v>
      </c>
      <c r="D3" s="102" t="s">
        <v>1010</v>
      </c>
      <c r="E3" s="103" t="s">
        <v>1011</v>
      </c>
      <c r="F3" s="104" t="s">
        <v>1012</v>
      </c>
      <c r="G3" s="105" t="s">
        <v>1116</v>
      </c>
      <c r="H3" s="156" t="s">
        <v>1052</v>
      </c>
      <c r="I3" s="157" t="s">
        <v>1053</v>
      </c>
      <c r="J3" s="163" t="s">
        <v>1054</v>
      </c>
      <c r="K3" s="158" t="s">
        <v>1047</v>
      </c>
    </row>
    <row r="4" spans="2:11">
      <c r="B4" s="255"/>
      <c r="C4" s="106" t="s">
        <v>1013</v>
      </c>
      <c r="D4" s="107" t="s">
        <v>1014</v>
      </c>
      <c r="E4" s="108" t="s">
        <v>1015</v>
      </c>
      <c r="F4" s="109" t="s">
        <v>1012</v>
      </c>
      <c r="G4" s="110"/>
      <c r="H4" s="165" t="s">
        <v>1047</v>
      </c>
      <c r="I4" s="166" t="s">
        <v>1047</v>
      </c>
      <c r="J4" s="167" t="s">
        <v>1047</v>
      </c>
      <c r="K4" s="168" t="s">
        <v>1047</v>
      </c>
    </row>
    <row r="5" spans="2:11">
      <c r="B5" s="256"/>
      <c r="C5" s="106" t="s">
        <v>1016</v>
      </c>
      <c r="D5" s="111" t="s">
        <v>1017</v>
      </c>
      <c r="E5" s="108" t="s">
        <v>1018</v>
      </c>
      <c r="F5" s="109" t="s">
        <v>1012</v>
      </c>
      <c r="G5" s="112"/>
      <c r="H5" s="159" t="s">
        <v>1048</v>
      </c>
      <c r="I5" s="160" t="s">
        <v>1049</v>
      </c>
      <c r="J5" s="164" t="s">
        <v>1050</v>
      </c>
      <c r="K5" s="161" t="s">
        <v>1047</v>
      </c>
    </row>
    <row r="6" spans="2:11">
      <c r="B6" s="256"/>
      <c r="C6" s="106" t="s">
        <v>1019</v>
      </c>
      <c r="D6" s="111" t="s">
        <v>1020</v>
      </c>
      <c r="E6" s="108" t="s">
        <v>1021</v>
      </c>
      <c r="F6" s="109" t="s">
        <v>1012</v>
      </c>
      <c r="G6" s="112"/>
      <c r="H6" s="159" t="s">
        <v>1055</v>
      </c>
      <c r="I6" s="160" t="s">
        <v>1056</v>
      </c>
      <c r="J6" s="164" t="s">
        <v>1047</v>
      </c>
      <c r="K6" s="161" t="s">
        <v>1047</v>
      </c>
    </row>
    <row r="7" spans="2:11">
      <c r="B7" s="257"/>
      <c r="C7" s="113" t="s">
        <v>1022</v>
      </c>
      <c r="D7" s="107" t="s">
        <v>1023</v>
      </c>
      <c r="E7" s="108" t="s">
        <v>1024</v>
      </c>
      <c r="F7" s="109" t="s">
        <v>1012</v>
      </c>
      <c r="G7" s="116" t="s">
        <v>1025</v>
      </c>
      <c r="H7" s="165" t="s">
        <v>1047</v>
      </c>
      <c r="I7" s="166" t="s">
        <v>1047</v>
      </c>
      <c r="J7" s="167" t="s">
        <v>1047</v>
      </c>
      <c r="K7" s="168" t="s">
        <v>1047</v>
      </c>
    </row>
    <row r="8" spans="2:11">
      <c r="B8" s="257"/>
      <c r="C8" s="113" t="s">
        <v>1026</v>
      </c>
      <c r="D8" s="114" t="s">
        <v>1027</v>
      </c>
      <c r="E8" s="115" t="s">
        <v>1028</v>
      </c>
      <c r="F8" s="109" t="s">
        <v>1012</v>
      </c>
      <c r="G8" s="116" t="s">
        <v>1117</v>
      </c>
      <c r="H8" s="159" t="s">
        <v>1001</v>
      </c>
      <c r="I8" s="160" t="s">
        <v>1000</v>
      </c>
      <c r="J8" s="164" t="s">
        <v>1002</v>
      </c>
      <c r="K8" s="161" t="s">
        <v>1047</v>
      </c>
    </row>
    <row r="9" spans="2:11">
      <c r="B9" s="257"/>
      <c r="C9" s="113" t="s">
        <v>1029</v>
      </c>
      <c r="D9" s="114" t="s">
        <v>1030</v>
      </c>
      <c r="E9" s="115" t="s">
        <v>1031</v>
      </c>
      <c r="F9" s="109" t="s">
        <v>1012</v>
      </c>
      <c r="G9" s="116" t="s">
        <v>1032</v>
      </c>
      <c r="H9" s="159" t="s">
        <v>1057</v>
      </c>
      <c r="I9" s="160" t="s">
        <v>1058</v>
      </c>
      <c r="J9" s="164" t="s">
        <v>1059</v>
      </c>
      <c r="K9" s="161" t="s">
        <v>1047</v>
      </c>
    </row>
    <row r="10" spans="2:11">
      <c r="B10" s="258" t="s">
        <v>1124</v>
      </c>
      <c r="C10" s="121" t="s">
        <v>1033</v>
      </c>
      <c r="D10" s="122" t="s">
        <v>41</v>
      </c>
      <c r="E10" s="123" t="s">
        <v>1034</v>
      </c>
      <c r="F10" s="124">
        <v>4020</v>
      </c>
      <c r="G10" s="125"/>
      <c r="H10" s="156" t="s">
        <v>1060</v>
      </c>
      <c r="I10" s="157" t="s">
        <v>1061</v>
      </c>
      <c r="J10" s="163" t="s">
        <v>1047</v>
      </c>
      <c r="K10" s="158" t="s">
        <v>1062</v>
      </c>
    </row>
    <row r="11" spans="2:11">
      <c r="B11" s="258"/>
      <c r="C11" s="106" t="s">
        <v>1035</v>
      </c>
      <c r="D11" s="122" t="s">
        <v>1036</v>
      </c>
      <c r="E11" s="123" t="s">
        <v>1037</v>
      </c>
      <c r="F11" s="124">
        <v>4030</v>
      </c>
      <c r="G11" s="112" t="s">
        <v>1038</v>
      </c>
      <c r="H11" s="159" t="s">
        <v>1063</v>
      </c>
      <c r="I11" s="160" t="s">
        <v>1064</v>
      </c>
      <c r="J11" s="164" t="s">
        <v>1047</v>
      </c>
      <c r="K11" s="161" t="s">
        <v>1065</v>
      </c>
    </row>
    <row r="12" spans="2:11">
      <c r="B12" s="259"/>
      <c r="C12" s="117" t="s">
        <v>1039</v>
      </c>
      <c r="D12" s="126" t="s">
        <v>49</v>
      </c>
      <c r="E12" s="118" t="s">
        <v>1040</v>
      </c>
      <c r="F12" s="119" t="s">
        <v>1012</v>
      </c>
      <c r="G12" s="120"/>
      <c r="H12" s="169" t="s">
        <v>1047</v>
      </c>
      <c r="I12" s="170" t="s">
        <v>1047</v>
      </c>
      <c r="J12" s="171" t="s">
        <v>1047</v>
      </c>
      <c r="K12" s="172" t="s">
        <v>1047</v>
      </c>
    </row>
  </sheetData>
  <mergeCells count="2">
    <mergeCell ref="B3:B9"/>
    <mergeCell ref="B10:B12"/>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969A-0489-498C-AA84-AB5620B4DCC5}">
  <sheetPr>
    <pageSetUpPr fitToPage="1"/>
  </sheetPr>
  <dimension ref="B1:K76"/>
  <sheetViews>
    <sheetView zoomScale="85" zoomScaleNormal="85" workbookViewId="0">
      <pane ySplit="3" topLeftCell="A31" activePane="bottomLeft" state="frozen"/>
      <selection activeCell="F6" sqref="F6"/>
      <selection pane="bottomLeft" activeCell="O36" sqref="O36"/>
    </sheetView>
  </sheetViews>
  <sheetFormatPr defaultColWidth="8" defaultRowHeight="15"/>
  <cols>
    <col min="1" max="1" width="2.5" style="29" customWidth="1"/>
    <col min="2" max="2" width="15.69921875" style="29" customWidth="1"/>
    <col min="3" max="3" width="13.296875" style="29" bestFit="1" customWidth="1"/>
    <col min="4" max="4" width="14.296875" style="29" bestFit="1" customWidth="1"/>
    <col min="5" max="5" width="18.3984375" style="29" bestFit="1" customWidth="1"/>
    <col min="6" max="6" width="30.59765625" style="29" customWidth="1"/>
    <col min="7" max="7" width="16" style="29" bestFit="1" customWidth="1"/>
    <col min="8" max="8" width="13.5" style="29" bestFit="1" customWidth="1"/>
    <col min="9" max="9" width="13" style="29" bestFit="1" customWidth="1"/>
    <col min="10" max="10" width="9.8984375" style="29" bestFit="1" customWidth="1"/>
    <col min="11" max="11" width="20.19921875" style="29" bestFit="1" customWidth="1"/>
    <col min="12" max="12" width="10" style="29" bestFit="1" customWidth="1"/>
    <col min="13" max="13" width="9" style="29" bestFit="1" customWidth="1"/>
    <col min="14" max="16384" width="8" style="29"/>
  </cols>
  <sheetData>
    <row r="1" spans="2:11">
      <c r="B1" s="141" t="s">
        <v>89</v>
      </c>
      <c r="C1" s="142"/>
      <c r="D1" s="143"/>
      <c r="E1" s="143"/>
      <c r="F1" s="143"/>
      <c r="G1" s="143" t="s">
        <v>90</v>
      </c>
      <c r="H1" s="143" t="s">
        <v>91</v>
      </c>
      <c r="K1" s="30">
        <v>43539</v>
      </c>
    </row>
    <row r="2" spans="2:11" s="28" customFormat="1">
      <c r="B2" s="141">
        <v>1</v>
      </c>
      <c r="C2" s="142">
        <v>10</v>
      </c>
      <c r="D2" s="142">
        <v>100</v>
      </c>
      <c r="E2" s="142">
        <v>10000</v>
      </c>
      <c r="F2" s="142" t="s">
        <v>92</v>
      </c>
      <c r="G2" s="142">
        <v>100000</v>
      </c>
      <c r="H2" s="142">
        <v>1000000</v>
      </c>
      <c r="K2" s="31"/>
    </row>
    <row r="3" spans="2:11" ht="42" customHeight="1">
      <c r="B3" s="32" t="s">
        <v>93</v>
      </c>
      <c r="C3" s="32" t="s">
        <v>94</v>
      </c>
      <c r="D3" s="32" t="s">
        <v>95</v>
      </c>
      <c r="E3" s="32" t="s">
        <v>96</v>
      </c>
      <c r="F3" s="32" t="s">
        <v>97</v>
      </c>
      <c r="G3" s="32" t="s">
        <v>98</v>
      </c>
      <c r="H3" s="32" t="s">
        <v>99</v>
      </c>
      <c r="I3" s="51" t="s">
        <v>100</v>
      </c>
      <c r="J3" s="52" t="s">
        <v>101</v>
      </c>
      <c r="K3" s="52" t="s">
        <v>102</v>
      </c>
    </row>
    <row r="4" spans="2:11" ht="45">
      <c r="B4" s="260" t="s">
        <v>103</v>
      </c>
      <c r="C4" s="260" t="s">
        <v>104</v>
      </c>
      <c r="D4" s="260" t="s">
        <v>105</v>
      </c>
      <c r="E4" s="144" t="s">
        <v>106</v>
      </c>
      <c r="F4" s="145" t="s">
        <v>107</v>
      </c>
      <c r="G4" s="265" t="s">
        <v>108</v>
      </c>
      <c r="H4" s="265" t="s">
        <v>109</v>
      </c>
      <c r="I4" s="275" t="s">
        <v>110</v>
      </c>
      <c r="J4" s="270" t="s">
        <v>111</v>
      </c>
      <c r="K4" s="273" t="s">
        <v>75</v>
      </c>
    </row>
    <row r="5" spans="2:11" ht="30">
      <c r="B5" s="261"/>
      <c r="C5" s="261"/>
      <c r="D5" s="263"/>
      <c r="E5" s="146" t="s">
        <v>112</v>
      </c>
      <c r="F5" s="147" t="s">
        <v>113</v>
      </c>
      <c r="G5" s="266"/>
      <c r="H5" s="267"/>
      <c r="I5" s="276"/>
      <c r="J5" s="271"/>
      <c r="K5" s="273"/>
    </row>
    <row r="6" spans="2:11" ht="30">
      <c r="B6" s="261"/>
      <c r="C6" s="261"/>
      <c r="D6" s="263"/>
      <c r="E6" s="147" t="s">
        <v>114</v>
      </c>
      <c r="F6" s="147" t="s">
        <v>115</v>
      </c>
      <c r="G6" s="274" t="s">
        <v>116</v>
      </c>
      <c r="H6" s="267"/>
      <c r="I6" s="276"/>
      <c r="J6" s="271"/>
      <c r="K6" s="273"/>
    </row>
    <row r="7" spans="2:11" ht="30">
      <c r="B7" s="261"/>
      <c r="C7" s="261"/>
      <c r="D7" s="263"/>
      <c r="E7" s="147" t="s">
        <v>117</v>
      </c>
      <c r="F7" s="147" t="s">
        <v>118</v>
      </c>
      <c r="G7" s="266"/>
      <c r="H7" s="267"/>
      <c r="I7" s="276"/>
      <c r="J7" s="271"/>
      <c r="K7" s="273"/>
    </row>
    <row r="8" spans="2:11" ht="30">
      <c r="B8" s="261"/>
      <c r="C8" s="261"/>
      <c r="D8" s="263"/>
      <c r="E8" s="147" t="s">
        <v>119</v>
      </c>
      <c r="F8" s="147" t="s">
        <v>120</v>
      </c>
      <c r="G8" s="274" t="s">
        <v>121</v>
      </c>
      <c r="H8" s="267"/>
      <c r="I8" s="276"/>
      <c r="J8" s="271"/>
      <c r="K8" s="273"/>
    </row>
    <row r="9" spans="2:11" ht="45">
      <c r="B9" s="261"/>
      <c r="C9" s="261"/>
      <c r="D9" s="263"/>
      <c r="E9" s="147" t="s">
        <v>122</v>
      </c>
      <c r="F9" s="147" t="s">
        <v>123</v>
      </c>
      <c r="G9" s="266"/>
      <c r="H9" s="266"/>
      <c r="I9" s="276"/>
      <c r="J9" s="271"/>
      <c r="K9" s="273"/>
    </row>
    <row r="10" spans="2:11" ht="30">
      <c r="B10" s="261"/>
      <c r="C10" s="261"/>
      <c r="D10" s="263"/>
      <c r="E10" s="146" t="s">
        <v>124</v>
      </c>
      <c r="F10" s="147" t="s">
        <v>125</v>
      </c>
      <c r="G10" s="274" t="s">
        <v>126</v>
      </c>
      <c r="H10" s="274" t="s">
        <v>127</v>
      </c>
      <c r="I10" s="276"/>
      <c r="J10" s="271"/>
      <c r="K10" s="273"/>
    </row>
    <row r="11" spans="2:11" ht="30">
      <c r="B11" s="261"/>
      <c r="C11" s="261"/>
      <c r="D11" s="263"/>
      <c r="E11" s="146" t="s">
        <v>128</v>
      </c>
      <c r="F11" s="147" t="s">
        <v>129</v>
      </c>
      <c r="G11" s="267"/>
      <c r="H11" s="267"/>
      <c r="I11" s="276"/>
      <c r="J11" s="271"/>
      <c r="K11" s="273"/>
    </row>
    <row r="12" spans="2:11" ht="30">
      <c r="B12" s="261"/>
      <c r="C12" s="261"/>
      <c r="D12" s="264"/>
      <c r="E12" s="148" t="s">
        <v>130</v>
      </c>
      <c r="F12" s="135" t="s">
        <v>131</v>
      </c>
      <c r="G12" s="268"/>
      <c r="H12" s="268"/>
      <c r="I12" s="277"/>
      <c r="J12" s="271"/>
      <c r="K12" s="273"/>
    </row>
    <row r="13" spans="2:11" ht="30">
      <c r="B13" s="261"/>
      <c r="C13" s="261"/>
      <c r="D13" s="260" t="s">
        <v>132</v>
      </c>
      <c r="E13" s="144" t="s">
        <v>133</v>
      </c>
      <c r="F13" s="145" t="s">
        <v>134</v>
      </c>
      <c r="G13" s="265" t="s">
        <v>135</v>
      </c>
      <c r="H13" s="265" t="s">
        <v>127</v>
      </c>
      <c r="I13" s="275" t="s">
        <v>127</v>
      </c>
      <c r="J13" s="271"/>
      <c r="K13" s="273"/>
    </row>
    <row r="14" spans="2:11" ht="30">
      <c r="B14" s="261"/>
      <c r="C14" s="261"/>
      <c r="D14" s="263"/>
      <c r="E14" s="146" t="s">
        <v>136</v>
      </c>
      <c r="F14" s="147" t="s">
        <v>137</v>
      </c>
      <c r="G14" s="266"/>
      <c r="H14" s="267"/>
      <c r="I14" s="276"/>
      <c r="J14" s="271"/>
      <c r="K14" s="273"/>
    </row>
    <row r="15" spans="2:11" ht="30">
      <c r="B15" s="261"/>
      <c r="C15" s="261"/>
      <c r="D15" s="263"/>
      <c r="E15" s="147" t="s">
        <v>138</v>
      </c>
      <c r="F15" s="147" t="s">
        <v>139</v>
      </c>
      <c r="G15" s="274" t="s">
        <v>140</v>
      </c>
      <c r="H15" s="267"/>
      <c r="I15" s="276"/>
      <c r="J15" s="271"/>
      <c r="K15" s="273"/>
    </row>
    <row r="16" spans="2:11" ht="30">
      <c r="B16" s="261"/>
      <c r="C16" s="261"/>
      <c r="D16" s="263"/>
      <c r="E16" s="147" t="s">
        <v>141</v>
      </c>
      <c r="F16" s="147" t="s">
        <v>142</v>
      </c>
      <c r="G16" s="266"/>
      <c r="H16" s="267"/>
      <c r="I16" s="276"/>
      <c r="J16" s="271"/>
      <c r="K16" s="273"/>
    </row>
    <row r="17" spans="2:11" ht="30">
      <c r="B17" s="261"/>
      <c r="C17" s="261"/>
      <c r="D17" s="263"/>
      <c r="E17" s="147" t="s">
        <v>143</v>
      </c>
      <c r="F17" s="147" t="s">
        <v>144</v>
      </c>
      <c r="G17" s="267" t="s">
        <v>145</v>
      </c>
      <c r="H17" s="267"/>
      <c r="I17" s="276"/>
      <c r="J17" s="271"/>
      <c r="K17" s="273"/>
    </row>
    <row r="18" spans="2:11" ht="30">
      <c r="B18" s="261"/>
      <c r="C18" s="261"/>
      <c r="D18" s="264"/>
      <c r="E18" s="136" t="s">
        <v>146</v>
      </c>
      <c r="F18" s="135" t="s">
        <v>147</v>
      </c>
      <c r="G18" s="268"/>
      <c r="H18" s="268"/>
      <c r="I18" s="277"/>
      <c r="J18" s="271"/>
      <c r="K18" s="273"/>
    </row>
    <row r="19" spans="2:11" ht="30">
      <c r="B19" s="261"/>
      <c r="C19" s="261"/>
      <c r="D19" s="269" t="s">
        <v>148</v>
      </c>
      <c r="E19" s="145" t="s">
        <v>149</v>
      </c>
      <c r="F19" s="145" t="s">
        <v>150</v>
      </c>
      <c r="G19" s="33" t="s">
        <v>127</v>
      </c>
      <c r="H19" s="33" t="s">
        <v>127</v>
      </c>
      <c r="I19" s="53" t="s">
        <v>127</v>
      </c>
      <c r="J19" s="271"/>
      <c r="K19" s="273"/>
    </row>
    <row r="20" spans="2:11" ht="30">
      <c r="B20" s="261"/>
      <c r="C20" s="261"/>
      <c r="D20" s="269"/>
      <c r="E20" s="136" t="s">
        <v>151</v>
      </c>
      <c r="F20" s="135" t="s">
        <v>152</v>
      </c>
      <c r="G20" s="149" t="s">
        <v>127</v>
      </c>
      <c r="H20" s="149" t="s">
        <v>127</v>
      </c>
      <c r="I20" s="54" t="s">
        <v>127</v>
      </c>
      <c r="J20" s="271"/>
      <c r="K20" s="273"/>
    </row>
    <row r="21" spans="2:11" ht="30">
      <c r="B21" s="262"/>
      <c r="C21" s="262"/>
      <c r="D21" s="135" t="s">
        <v>153</v>
      </c>
      <c r="E21" s="135" t="s">
        <v>154</v>
      </c>
      <c r="F21" s="134" t="s">
        <v>1041</v>
      </c>
      <c r="G21" s="139" t="s">
        <v>127</v>
      </c>
      <c r="H21" s="139" t="s">
        <v>127</v>
      </c>
      <c r="I21" s="55" t="s">
        <v>127</v>
      </c>
      <c r="J21" s="271"/>
      <c r="K21" s="273"/>
    </row>
    <row r="22" spans="2:11" ht="30">
      <c r="B22" s="260" t="s">
        <v>155</v>
      </c>
      <c r="C22" s="260" t="s">
        <v>156</v>
      </c>
      <c r="D22" s="260" t="s">
        <v>157</v>
      </c>
      <c r="E22" s="145" t="s">
        <v>158</v>
      </c>
      <c r="F22" s="145" t="s">
        <v>159</v>
      </c>
      <c r="G22" s="278" t="s">
        <v>160</v>
      </c>
      <c r="H22" s="265" t="s">
        <v>127</v>
      </c>
      <c r="I22" s="275" t="s">
        <v>110</v>
      </c>
      <c r="J22" s="271"/>
      <c r="K22" s="273"/>
    </row>
    <row r="23" spans="2:11" ht="30">
      <c r="B23" s="261"/>
      <c r="C23" s="261"/>
      <c r="D23" s="263"/>
      <c r="E23" s="147" t="s">
        <v>161</v>
      </c>
      <c r="F23" s="147" t="s">
        <v>162</v>
      </c>
      <c r="G23" s="278"/>
      <c r="H23" s="267"/>
      <c r="I23" s="276"/>
      <c r="J23" s="271"/>
      <c r="K23" s="273"/>
    </row>
    <row r="24" spans="2:11" ht="30">
      <c r="B24" s="261"/>
      <c r="C24" s="261"/>
      <c r="D24" s="263"/>
      <c r="E24" s="147" t="s">
        <v>163</v>
      </c>
      <c r="F24" s="147" t="s">
        <v>164</v>
      </c>
      <c r="G24" s="278"/>
      <c r="H24" s="267"/>
      <c r="I24" s="276"/>
      <c r="J24" s="271"/>
      <c r="K24" s="273"/>
    </row>
    <row r="25" spans="2:11" ht="30">
      <c r="B25" s="261"/>
      <c r="C25" s="261"/>
      <c r="D25" s="263"/>
      <c r="E25" s="147" t="s">
        <v>165</v>
      </c>
      <c r="F25" s="147" t="s">
        <v>166</v>
      </c>
      <c r="G25" s="278"/>
      <c r="H25" s="267"/>
      <c r="I25" s="276"/>
      <c r="J25" s="271"/>
      <c r="K25" s="273"/>
    </row>
    <row r="26" spans="2:11" ht="30">
      <c r="B26" s="261"/>
      <c r="C26" s="261"/>
      <c r="D26" s="263"/>
      <c r="E26" s="147" t="s">
        <v>167</v>
      </c>
      <c r="F26" s="147" t="s">
        <v>168</v>
      </c>
      <c r="G26" s="278"/>
      <c r="H26" s="267"/>
      <c r="I26" s="276"/>
      <c r="J26" s="271"/>
      <c r="K26" s="273"/>
    </row>
    <row r="27" spans="2:11" ht="30">
      <c r="B27" s="261"/>
      <c r="C27" s="261"/>
      <c r="D27" s="263"/>
      <c r="E27" s="136" t="s">
        <v>169</v>
      </c>
      <c r="F27" s="136" t="s">
        <v>170</v>
      </c>
      <c r="G27" s="278"/>
      <c r="H27" s="267"/>
      <c r="I27" s="277"/>
      <c r="J27" s="271"/>
      <c r="K27" s="273"/>
    </row>
    <row r="28" spans="2:11" ht="32.25" customHeight="1">
      <c r="B28" s="261"/>
      <c r="C28" s="261"/>
      <c r="D28" s="260" t="s">
        <v>171</v>
      </c>
      <c r="E28" s="145" t="s">
        <v>172</v>
      </c>
      <c r="F28" s="145" t="s">
        <v>173</v>
      </c>
      <c r="G28" s="278"/>
      <c r="H28" s="265" t="s">
        <v>127</v>
      </c>
      <c r="I28" s="275" t="s">
        <v>127</v>
      </c>
      <c r="J28" s="271"/>
      <c r="K28" s="273"/>
    </row>
    <row r="29" spans="2:11" ht="32.25" customHeight="1">
      <c r="B29" s="261"/>
      <c r="C29" s="261"/>
      <c r="D29" s="263"/>
      <c r="E29" s="147" t="s">
        <v>174</v>
      </c>
      <c r="F29" s="147" t="s">
        <v>175</v>
      </c>
      <c r="G29" s="278"/>
      <c r="H29" s="267"/>
      <c r="I29" s="276"/>
      <c r="J29" s="271"/>
      <c r="K29" s="273"/>
    </row>
    <row r="30" spans="2:11" ht="32.25" customHeight="1">
      <c r="B30" s="261"/>
      <c r="C30" s="261"/>
      <c r="D30" s="263"/>
      <c r="E30" s="147" t="s">
        <v>176</v>
      </c>
      <c r="F30" s="135" t="s">
        <v>177</v>
      </c>
      <c r="G30" s="278"/>
      <c r="H30" s="267"/>
      <c r="I30" s="276"/>
      <c r="J30" s="271"/>
      <c r="K30" s="273"/>
    </row>
    <row r="31" spans="2:11" ht="32.25" customHeight="1">
      <c r="B31" s="261"/>
      <c r="C31" s="261"/>
      <c r="D31" s="263"/>
      <c r="E31" s="147" t="s">
        <v>178</v>
      </c>
      <c r="F31" s="150" t="s">
        <v>179</v>
      </c>
      <c r="G31" s="278"/>
      <c r="H31" s="267"/>
      <c r="I31" s="276"/>
      <c r="J31" s="271"/>
      <c r="K31" s="273"/>
    </row>
    <row r="32" spans="2:11" ht="32.25" customHeight="1">
      <c r="B32" s="261"/>
      <c r="C32" s="261"/>
      <c r="D32" s="263"/>
      <c r="E32" s="147" t="s">
        <v>180</v>
      </c>
      <c r="F32" s="147" t="s">
        <v>181</v>
      </c>
      <c r="G32" s="278"/>
      <c r="H32" s="267"/>
      <c r="I32" s="276"/>
      <c r="J32" s="271"/>
      <c r="K32" s="273"/>
    </row>
    <row r="33" spans="2:11" ht="32.25" customHeight="1">
      <c r="B33" s="261"/>
      <c r="C33" s="261"/>
      <c r="D33" s="263"/>
      <c r="E33" s="136" t="s">
        <v>182</v>
      </c>
      <c r="F33" s="147" t="s">
        <v>183</v>
      </c>
      <c r="G33" s="278"/>
      <c r="H33" s="268"/>
      <c r="I33" s="277"/>
      <c r="J33" s="271"/>
      <c r="K33" s="273"/>
    </row>
    <row r="34" spans="2:11" ht="36.75" customHeight="1">
      <c r="B34" s="261"/>
      <c r="C34" s="261"/>
      <c r="D34" s="260" t="s">
        <v>184</v>
      </c>
      <c r="E34" s="145" t="s">
        <v>185</v>
      </c>
      <c r="F34" s="145" t="s">
        <v>186</v>
      </c>
      <c r="G34" s="33" t="s">
        <v>127</v>
      </c>
      <c r="H34" s="33" t="s">
        <v>127</v>
      </c>
      <c r="I34" s="53" t="s">
        <v>127</v>
      </c>
      <c r="J34" s="271"/>
      <c r="K34" s="273"/>
    </row>
    <row r="35" spans="2:11" ht="36.75" customHeight="1">
      <c r="B35" s="261"/>
      <c r="C35" s="261"/>
      <c r="D35" s="264"/>
      <c r="E35" s="135" t="s">
        <v>187</v>
      </c>
      <c r="F35" s="135" t="s">
        <v>188</v>
      </c>
      <c r="G35" s="149" t="s">
        <v>127</v>
      </c>
      <c r="H35" s="149" t="s">
        <v>127</v>
      </c>
      <c r="I35" s="54" t="s">
        <v>127</v>
      </c>
      <c r="J35" s="271"/>
      <c r="K35" s="273"/>
    </row>
    <row r="36" spans="2:11" ht="36.75" customHeight="1">
      <c r="B36" s="261"/>
      <c r="C36" s="261"/>
      <c r="D36" s="260" t="s">
        <v>189</v>
      </c>
      <c r="E36" s="145" t="s">
        <v>190</v>
      </c>
      <c r="F36" s="145" t="s">
        <v>191</v>
      </c>
      <c r="G36" s="265" t="s">
        <v>127</v>
      </c>
      <c r="H36" s="265" t="s">
        <v>127</v>
      </c>
      <c r="I36" s="275" t="s">
        <v>127</v>
      </c>
      <c r="J36" s="271"/>
      <c r="K36" s="273"/>
    </row>
    <row r="37" spans="2:11" ht="36.75" customHeight="1">
      <c r="B37" s="261"/>
      <c r="C37" s="261"/>
      <c r="D37" s="263"/>
      <c r="E37" s="147" t="s">
        <v>192</v>
      </c>
      <c r="F37" s="147" t="s">
        <v>193</v>
      </c>
      <c r="G37" s="267"/>
      <c r="H37" s="267"/>
      <c r="I37" s="276"/>
      <c r="J37" s="271"/>
      <c r="K37" s="273"/>
    </row>
    <row r="38" spans="2:11" ht="36.75" customHeight="1">
      <c r="B38" s="261"/>
      <c r="C38" s="261"/>
      <c r="D38" s="263"/>
      <c r="E38" s="147" t="s">
        <v>194</v>
      </c>
      <c r="F38" s="147" t="s">
        <v>195</v>
      </c>
      <c r="G38" s="267"/>
      <c r="H38" s="267"/>
      <c r="I38" s="276"/>
      <c r="J38" s="271"/>
      <c r="K38" s="273"/>
    </row>
    <row r="39" spans="2:11" ht="36.75" customHeight="1">
      <c r="B39" s="261"/>
      <c r="C39" s="261"/>
      <c r="D39" s="263"/>
      <c r="E39" s="147" t="s">
        <v>196</v>
      </c>
      <c r="F39" s="147" t="s">
        <v>197</v>
      </c>
      <c r="G39" s="267"/>
      <c r="H39" s="267"/>
      <c r="I39" s="276"/>
      <c r="J39" s="271"/>
      <c r="K39" s="273"/>
    </row>
    <row r="40" spans="2:11" ht="30">
      <c r="B40" s="262"/>
      <c r="C40" s="262"/>
      <c r="D40" s="264"/>
      <c r="E40" s="136" t="s">
        <v>198</v>
      </c>
      <c r="F40" s="136" t="s">
        <v>199</v>
      </c>
      <c r="G40" s="268"/>
      <c r="H40" s="268"/>
      <c r="I40" s="277"/>
      <c r="J40" s="271"/>
      <c r="K40" s="273"/>
    </row>
    <row r="41" spans="2:11" ht="33.75" customHeight="1">
      <c r="B41" s="260" t="s">
        <v>200</v>
      </c>
      <c r="C41" s="260" t="s">
        <v>201</v>
      </c>
      <c r="D41" s="265" t="s">
        <v>202</v>
      </c>
      <c r="E41" s="33" t="s">
        <v>203</v>
      </c>
      <c r="F41" s="145" t="s">
        <v>204</v>
      </c>
      <c r="G41" s="265" t="s">
        <v>205</v>
      </c>
      <c r="H41" s="278" t="s">
        <v>127</v>
      </c>
      <c r="I41" s="275" t="s">
        <v>206</v>
      </c>
      <c r="J41" s="271"/>
      <c r="K41" s="273"/>
    </row>
    <row r="42" spans="2:11" ht="33.75" customHeight="1">
      <c r="B42" s="261"/>
      <c r="C42" s="261"/>
      <c r="D42" s="267"/>
      <c r="E42" s="34" t="s">
        <v>207</v>
      </c>
      <c r="F42" s="147" t="s">
        <v>208</v>
      </c>
      <c r="G42" s="267"/>
      <c r="H42" s="278"/>
      <c r="I42" s="276"/>
      <c r="J42" s="271"/>
      <c r="K42" s="273"/>
    </row>
    <row r="43" spans="2:11" ht="33.75" customHeight="1">
      <c r="B43" s="261"/>
      <c r="C43" s="261"/>
      <c r="D43" s="267"/>
      <c r="E43" s="34" t="s">
        <v>209</v>
      </c>
      <c r="F43" s="147" t="s">
        <v>210</v>
      </c>
      <c r="G43" s="267"/>
      <c r="H43" s="278"/>
      <c r="I43" s="276"/>
      <c r="J43" s="271"/>
      <c r="K43" s="273"/>
    </row>
    <row r="44" spans="2:11" ht="33.75" customHeight="1">
      <c r="B44" s="261"/>
      <c r="C44" s="261"/>
      <c r="D44" s="267"/>
      <c r="E44" s="34" t="s">
        <v>211</v>
      </c>
      <c r="F44" s="147" t="s">
        <v>212</v>
      </c>
      <c r="G44" s="267"/>
      <c r="H44" s="278"/>
      <c r="I44" s="276"/>
      <c r="J44" s="271"/>
      <c r="K44" s="273"/>
    </row>
    <row r="45" spans="2:11" ht="33.75" customHeight="1">
      <c r="B45" s="261"/>
      <c r="C45" s="261"/>
      <c r="D45" s="268"/>
      <c r="E45" s="140" t="s">
        <v>213</v>
      </c>
      <c r="F45" s="151" t="s">
        <v>214</v>
      </c>
      <c r="G45" s="268"/>
      <c r="H45" s="278"/>
      <c r="I45" s="277"/>
      <c r="J45" s="271"/>
      <c r="K45" s="273"/>
    </row>
    <row r="46" spans="2:11" ht="33.75" customHeight="1">
      <c r="B46" s="261"/>
      <c r="C46" s="261"/>
      <c r="D46" s="265" t="s">
        <v>215</v>
      </c>
      <c r="E46" s="145" t="s">
        <v>216</v>
      </c>
      <c r="F46" s="145" t="s">
        <v>217</v>
      </c>
      <c r="G46" s="33" t="s">
        <v>127</v>
      </c>
      <c r="H46" s="33" t="s">
        <v>127</v>
      </c>
      <c r="I46" s="53" t="s">
        <v>127</v>
      </c>
      <c r="J46" s="271"/>
      <c r="K46" s="273"/>
    </row>
    <row r="47" spans="2:11" ht="33.75" customHeight="1">
      <c r="B47" s="261"/>
      <c r="C47" s="261"/>
      <c r="D47" s="268"/>
      <c r="E47" s="136" t="s">
        <v>218</v>
      </c>
      <c r="F47" s="150" t="s">
        <v>219</v>
      </c>
      <c r="G47" s="149" t="s">
        <v>127</v>
      </c>
      <c r="H47" s="149" t="s">
        <v>127</v>
      </c>
      <c r="I47" s="54" t="s">
        <v>127</v>
      </c>
      <c r="J47" s="271"/>
      <c r="K47" s="273"/>
    </row>
    <row r="48" spans="2:11" ht="33.75" customHeight="1">
      <c r="B48" s="261"/>
      <c r="C48" s="262"/>
      <c r="D48" s="138" t="s">
        <v>220</v>
      </c>
      <c r="E48" s="140" t="s">
        <v>221</v>
      </c>
      <c r="F48" s="137" t="s">
        <v>222</v>
      </c>
      <c r="G48" s="140" t="s">
        <v>127</v>
      </c>
      <c r="H48" s="138" t="s">
        <v>127</v>
      </c>
      <c r="I48" s="56" t="s">
        <v>127</v>
      </c>
      <c r="J48" s="271"/>
      <c r="K48" s="273"/>
    </row>
    <row r="49" spans="2:11" ht="38.25" customHeight="1">
      <c r="B49" s="261"/>
      <c r="C49" s="260" t="s">
        <v>223</v>
      </c>
      <c r="D49" s="267" t="s">
        <v>224</v>
      </c>
      <c r="E49" s="35" t="s">
        <v>225</v>
      </c>
      <c r="F49" s="145" t="s">
        <v>226</v>
      </c>
      <c r="G49" s="265" t="s">
        <v>127</v>
      </c>
      <c r="H49" s="265" t="s">
        <v>127</v>
      </c>
      <c r="I49" s="275" t="s">
        <v>206</v>
      </c>
      <c r="J49" s="271"/>
      <c r="K49" s="273"/>
    </row>
    <row r="50" spans="2:11" ht="38.25" customHeight="1">
      <c r="B50" s="261"/>
      <c r="C50" s="261"/>
      <c r="D50" s="267"/>
      <c r="E50" s="36" t="s">
        <v>227</v>
      </c>
      <c r="F50" s="147" t="s">
        <v>228</v>
      </c>
      <c r="G50" s="279"/>
      <c r="H50" s="267"/>
      <c r="I50" s="276"/>
      <c r="J50" s="271"/>
      <c r="K50" s="273"/>
    </row>
    <row r="51" spans="2:11" ht="38.25" customHeight="1">
      <c r="B51" s="261"/>
      <c r="C51" s="261"/>
      <c r="D51" s="267"/>
      <c r="E51" s="36" t="s">
        <v>229</v>
      </c>
      <c r="F51" s="147" t="s">
        <v>230</v>
      </c>
      <c r="G51" s="279"/>
      <c r="H51" s="267"/>
      <c r="I51" s="276"/>
      <c r="J51" s="271"/>
      <c r="K51" s="273"/>
    </row>
    <row r="52" spans="2:11" ht="38.25" customHeight="1">
      <c r="B52" s="261"/>
      <c r="C52" s="261"/>
      <c r="D52" s="267"/>
      <c r="E52" s="36" t="s">
        <v>231</v>
      </c>
      <c r="F52" s="147" t="s">
        <v>232</v>
      </c>
      <c r="G52" s="279"/>
      <c r="H52" s="267"/>
      <c r="I52" s="276"/>
      <c r="J52" s="271"/>
      <c r="K52" s="273"/>
    </row>
    <row r="53" spans="2:11" ht="38.25" customHeight="1">
      <c r="B53" s="261"/>
      <c r="C53" s="261"/>
      <c r="D53" s="267"/>
      <c r="E53" s="36" t="s">
        <v>233</v>
      </c>
      <c r="F53" s="147" t="s">
        <v>234</v>
      </c>
      <c r="G53" s="279"/>
      <c r="H53" s="267"/>
      <c r="I53" s="276"/>
      <c r="J53" s="271"/>
      <c r="K53" s="273"/>
    </row>
    <row r="54" spans="2:11" ht="38.25" customHeight="1">
      <c r="B54" s="261"/>
      <c r="C54" s="261"/>
      <c r="D54" s="268"/>
      <c r="E54" s="37" t="s">
        <v>235</v>
      </c>
      <c r="F54" s="136" t="s">
        <v>236</v>
      </c>
      <c r="G54" s="279"/>
      <c r="H54" s="267"/>
      <c r="I54" s="277"/>
      <c r="J54" s="271"/>
      <c r="K54" s="273"/>
    </row>
    <row r="55" spans="2:11" ht="38.25" customHeight="1">
      <c r="B55" s="261"/>
      <c r="C55" s="261"/>
      <c r="D55" s="267" t="s">
        <v>237</v>
      </c>
      <c r="E55" s="145" t="s">
        <v>238</v>
      </c>
      <c r="F55" s="145" t="s">
        <v>239</v>
      </c>
      <c r="G55" s="33" t="s">
        <v>127</v>
      </c>
      <c r="H55" s="33" t="s">
        <v>127</v>
      </c>
      <c r="I55" s="53" t="s">
        <v>127</v>
      </c>
      <c r="J55" s="271"/>
      <c r="K55" s="273"/>
    </row>
    <row r="56" spans="2:11" ht="38.25" customHeight="1">
      <c r="B56" s="261"/>
      <c r="C56" s="261"/>
      <c r="D56" s="268"/>
      <c r="E56" s="136" t="s">
        <v>240</v>
      </c>
      <c r="F56" s="151" t="s">
        <v>241</v>
      </c>
      <c r="G56" s="149" t="s">
        <v>127</v>
      </c>
      <c r="H56" s="149" t="s">
        <v>127</v>
      </c>
      <c r="I56" s="54" t="s">
        <v>127</v>
      </c>
      <c r="J56" s="271"/>
      <c r="K56" s="273"/>
    </row>
    <row r="57" spans="2:11" ht="30">
      <c r="B57" s="261"/>
      <c r="C57" s="261"/>
      <c r="D57" s="139" t="s">
        <v>242</v>
      </c>
      <c r="E57" s="38" t="s">
        <v>243</v>
      </c>
      <c r="F57" s="135" t="s">
        <v>244</v>
      </c>
      <c r="G57" s="140" t="s">
        <v>127</v>
      </c>
      <c r="H57" s="138" t="s">
        <v>127</v>
      </c>
      <c r="I57" s="56" t="s">
        <v>127</v>
      </c>
      <c r="J57" s="271"/>
      <c r="K57" s="273"/>
    </row>
    <row r="58" spans="2:11" ht="35.25" customHeight="1">
      <c r="B58" s="261"/>
      <c r="C58" s="260" t="s">
        <v>245</v>
      </c>
      <c r="D58" s="265" t="s">
        <v>246</v>
      </c>
      <c r="E58" s="33" t="s">
        <v>247</v>
      </c>
      <c r="F58" s="145" t="s">
        <v>248</v>
      </c>
      <c r="G58" s="265" t="s">
        <v>249</v>
      </c>
      <c r="H58" s="265" t="s">
        <v>127</v>
      </c>
      <c r="I58" s="275" t="s">
        <v>127</v>
      </c>
      <c r="J58" s="271"/>
      <c r="K58" s="273"/>
    </row>
    <row r="59" spans="2:11" ht="35.25" customHeight="1">
      <c r="B59" s="261"/>
      <c r="C59" s="261"/>
      <c r="D59" s="267"/>
      <c r="E59" s="34" t="s">
        <v>250</v>
      </c>
      <c r="F59" s="147" t="s">
        <v>251</v>
      </c>
      <c r="G59" s="267"/>
      <c r="H59" s="267"/>
      <c r="I59" s="276"/>
      <c r="J59" s="271"/>
      <c r="K59" s="273"/>
    </row>
    <row r="60" spans="2:11" ht="35.25" customHeight="1">
      <c r="B60" s="261"/>
      <c r="C60" s="261"/>
      <c r="D60" s="267"/>
      <c r="E60" s="34" t="s">
        <v>252</v>
      </c>
      <c r="F60" s="147" t="s">
        <v>253</v>
      </c>
      <c r="G60" s="267"/>
      <c r="H60" s="267"/>
      <c r="I60" s="276"/>
      <c r="J60" s="271"/>
      <c r="K60" s="273"/>
    </row>
    <row r="61" spans="2:11" ht="35.25" customHeight="1">
      <c r="B61" s="261"/>
      <c r="C61" s="261"/>
      <c r="D61" s="268"/>
      <c r="E61" s="140" t="s">
        <v>254</v>
      </c>
      <c r="F61" s="136" t="s">
        <v>255</v>
      </c>
      <c r="G61" s="267"/>
      <c r="H61" s="267"/>
      <c r="I61" s="276"/>
      <c r="J61" s="271"/>
      <c r="K61" s="273"/>
    </row>
    <row r="62" spans="2:11" ht="35.25" customHeight="1">
      <c r="B62" s="261"/>
      <c r="C62" s="261"/>
      <c r="D62" s="265" t="s">
        <v>256</v>
      </c>
      <c r="E62" s="33" t="s">
        <v>257</v>
      </c>
      <c r="F62" s="145" t="s">
        <v>258</v>
      </c>
      <c r="G62" s="267"/>
      <c r="H62" s="265" t="s">
        <v>127</v>
      </c>
      <c r="I62" s="275" t="s">
        <v>127</v>
      </c>
      <c r="J62" s="271"/>
      <c r="K62" s="273"/>
    </row>
    <row r="63" spans="2:11" ht="35.25" customHeight="1">
      <c r="B63" s="261"/>
      <c r="C63" s="261"/>
      <c r="D63" s="267"/>
      <c r="E63" s="34" t="s">
        <v>259</v>
      </c>
      <c r="F63" s="147" t="s">
        <v>260</v>
      </c>
      <c r="G63" s="267"/>
      <c r="H63" s="267"/>
      <c r="I63" s="276"/>
      <c r="J63" s="271"/>
      <c r="K63" s="273"/>
    </row>
    <row r="64" spans="2:11" ht="35.25" customHeight="1">
      <c r="B64" s="261"/>
      <c r="C64" s="261"/>
      <c r="D64" s="267"/>
      <c r="E64" s="34" t="s">
        <v>261</v>
      </c>
      <c r="F64" s="147" t="s">
        <v>262</v>
      </c>
      <c r="G64" s="267"/>
      <c r="H64" s="267"/>
      <c r="I64" s="276"/>
      <c r="J64" s="271"/>
      <c r="K64" s="273"/>
    </row>
    <row r="65" spans="2:11" ht="35.25" customHeight="1">
      <c r="B65" s="261"/>
      <c r="C65" s="261"/>
      <c r="D65" s="268"/>
      <c r="E65" s="140" t="s">
        <v>263</v>
      </c>
      <c r="F65" s="136" t="s">
        <v>264</v>
      </c>
      <c r="G65" s="267"/>
      <c r="H65" s="267"/>
      <c r="I65" s="276"/>
      <c r="J65" s="271"/>
      <c r="K65" s="273"/>
    </row>
    <row r="66" spans="2:11" ht="35.25" customHeight="1">
      <c r="B66" s="261"/>
      <c r="C66" s="261"/>
      <c r="D66" s="265" t="s">
        <v>265</v>
      </c>
      <c r="E66" s="33" t="s">
        <v>266</v>
      </c>
      <c r="F66" s="260" t="s">
        <v>267</v>
      </c>
      <c r="G66" s="267"/>
      <c r="H66" s="265" t="s">
        <v>127</v>
      </c>
      <c r="I66" s="275" t="s">
        <v>127</v>
      </c>
      <c r="J66" s="271"/>
      <c r="K66" s="273"/>
    </row>
    <row r="67" spans="2:11" ht="35.25" customHeight="1">
      <c r="B67" s="261"/>
      <c r="C67" s="261"/>
      <c r="D67" s="267"/>
      <c r="E67" s="34" t="s">
        <v>268</v>
      </c>
      <c r="F67" s="263"/>
      <c r="G67" s="267"/>
      <c r="H67" s="267"/>
      <c r="I67" s="276"/>
      <c r="J67" s="271"/>
      <c r="K67" s="273"/>
    </row>
    <row r="68" spans="2:11" ht="35.25" customHeight="1">
      <c r="B68" s="261"/>
      <c r="C68" s="261"/>
      <c r="D68" s="267"/>
      <c r="E68" s="34" t="s">
        <v>269</v>
      </c>
      <c r="F68" s="263"/>
      <c r="G68" s="267"/>
      <c r="H68" s="267"/>
      <c r="I68" s="276"/>
      <c r="J68" s="271"/>
      <c r="K68" s="273"/>
    </row>
    <row r="69" spans="2:11" ht="35.25" customHeight="1">
      <c r="B69" s="261"/>
      <c r="C69" s="261"/>
      <c r="D69" s="268"/>
      <c r="E69" s="140" t="s">
        <v>270</v>
      </c>
      <c r="F69" s="264"/>
      <c r="G69" s="268"/>
      <c r="H69" s="267"/>
      <c r="I69" s="276"/>
      <c r="J69" s="271"/>
      <c r="K69" s="273"/>
    </row>
    <row r="70" spans="2:11" ht="35.25" customHeight="1">
      <c r="B70" s="261"/>
      <c r="C70" s="261"/>
      <c r="D70" s="139" t="s">
        <v>271</v>
      </c>
      <c r="E70" s="34" t="s">
        <v>272</v>
      </c>
      <c r="F70" s="137" t="s">
        <v>273</v>
      </c>
      <c r="G70" s="139" t="s">
        <v>127</v>
      </c>
      <c r="H70" s="138" t="s">
        <v>127</v>
      </c>
      <c r="I70" s="56" t="s">
        <v>127</v>
      </c>
      <c r="J70" s="271"/>
      <c r="K70" s="273"/>
    </row>
    <row r="71" spans="2:11" ht="33.75" customHeight="1">
      <c r="B71" s="261"/>
      <c r="C71" s="260" t="s">
        <v>274</v>
      </c>
      <c r="D71" s="265" t="s">
        <v>275</v>
      </c>
      <c r="E71" s="33" t="s">
        <v>276</v>
      </c>
      <c r="F71" s="152" t="s">
        <v>277</v>
      </c>
      <c r="G71" s="278" t="s">
        <v>127</v>
      </c>
      <c r="H71" s="278" t="s">
        <v>127</v>
      </c>
      <c r="I71" s="275" t="s">
        <v>206</v>
      </c>
      <c r="J71" s="271"/>
      <c r="K71" s="273"/>
    </row>
    <row r="72" spans="2:11" ht="33.75" customHeight="1">
      <c r="B72" s="261"/>
      <c r="C72" s="261"/>
      <c r="D72" s="268"/>
      <c r="E72" s="140" t="s">
        <v>278</v>
      </c>
      <c r="F72" s="151" t="s">
        <v>279</v>
      </c>
      <c r="G72" s="278"/>
      <c r="H72" s="278"/>
      <c r="I72" s="277"/>
      <c r="J72" s="271"/>
      <c r="K72" s="273"/>
    </row>
    <row r="73" spans="2:11" ht="33.75" customHeight="1">
      <c r="B73" s="261"/>
      <c r="C73" s="261"/>
      <c r="D73" s="265" t="s">
        <v>280</v>
      </c>
      <c r="E73" s="145" t="s">
        <v>281</v>
      </c>
      <c r="F73" s="145" t="s">
        <v>1042</v>
      </c>
      <c r="G73" s="33" t="s">
        <v>127</v>
      </c>
      <c r="H73" s="33" t="s">
        <v>127</v>
      </c>
      <c r="I73" s="53" t="s">
        <v>127</v>
      </c>
      <c r="J73" s="271"/>
      <c r="K73" s="273"/>
    </row>
    <row r="74" spans="2:11" ht="33.75" customHeight="1">
      <c r="B74" s="261"/>
      <c r="C74" s="261"/>
      <c r="D74" s="268"/>
      <c r="E74" s="136" t="s">
        <v>282</v>
      </c>
      <c r="F74" s="151" t="s">
        <v>1043</v>
      </c>
      <c r="G74" s="149" t="s">
        <v>127</v>
      </c>
      <c r="H74" s="149" t="s">
        <v>127</v>
      </c>
      <c r="I74" s="54" t="s">
        <v>127</v>
      </c>
      <c r="J74" s="271"/>
      <c r="K74" s="273"/>
    </row>
    <row r="75" spans="2:11" ht="33.75" customHeight="1">
      <c r="B75" s="262"/>
      <c r="C75" s="262"/>
      <c r="D75" s="140" t="s">
        <v>283</v>
      </c>
      <c r="E75" s="140" t="s">
        <v>284</v>
      </c>
      <c r="F75" s="136" t="s">
        <v>285</v>
      </c>
      <c r="G75" s="138" t="s">
        <v>127</v>
      </c>
      <c r="H75" s="138" t="s">
        <v>127</v>
      </c>
      <c r="I75" s="56" t="s">
        <v>127</v>
      </c>
      <c r="J75" s="271"/>
      <c r="K75" s="273"/>
    </row>
    <row r="76" spans="2:11" ht="36" customHeight="1">
      <c r="B76" s="137" t="s">
        <v>286</v>
      </c>
      <c r="C76" s="137" t="s">
        <v>287</v>
      </c>
      <c r="D76" s="137" t="s">
        <v>288</v>
      </c>
      <c r="E76" s="137" t="s">
        <v>289</v>
      </c>
      <c r="F76" s="137" t="s">
        <v>290</v>
      </c>
      <c r="G76" s="138" t="s">
        <v>291</v>
      </c>
      <c r="H76" s="138" t="s">
        <v>292</v>
      </c>
      <c r="I76" s="57" t="s">
        <v>127</v>
      </c>
      <c r="J76" s="272"/>
      <c r="K76" s="273"/>
    </row>
  </sheetData>
  <mergeCells count="64">
    <mergeCell ref="H71:H72"/>
    <mergeCell ref="I71:I72"/>
    <mergeCell ref="D73:D74"/>
    <mergeCell ref="C58:C70"/>
    <mergeCell ref="D58:D61"/>
    <mergeCell ref="G58:G69"/>
    <mergeCell ref="H58:H61"/>
    <mergeCell ref="I58:I61"/>
    <mergeCell ref="D62:D65"/>
    <mergeCell ref="H62:H65"/>
    <mergeCell ref="I62:I65"/>
    <mergeCell ref="B41:B75"/>
    <mergeCell ref="C41:C48"/>
    <mergeCell ref="D41:D45"/>
    <mergeCell ref="G41:G45"/>
    <mergeCell ref="H41:H45"/>
    <mergeCell ref="G49:G54"/>
    <mergeCell ref="H49:H54"/>
    <mergeCell ref="D55:D56"/>
    <mergeCell ref="D66:D69"/>
    <mergeCell ref="F66:F69"/>
    <mergeCell ref="D46:D47"/>
    <mergeCell ref="C49:C57"/>
    <mergeCell ref="D49:D54"/>
    <mergeCell ref="H66:H69"/>
    <mergeCell ref="C71:C75"/>
    <mergeCell ref="D71:D72"/>
    <mergeCell ref="D28:D33"/>
    <mergeCell ref="H28:H33"/>
    <mergeCell ref="I28:I33"/>
    <mergeCell ref="D34:D35"/>
    <mergeCell ref="B22:B40"/>
    <mergeCell ref="C22:C40"/>
    <mergeCell ref="D22:D27"/>
    <mergeCell ref="G22:G33"/>
    <mergeCell ref="H22:H27"/>
    <mergeCell ref="D36:D40"/>
    <mergeCell ref="G36:G40"/>
    <mergeCell ref="H36:H40"/>
    <mergeCell ref="I36:I40"/>
    <mergeCell ref="J4:J76"/>
    <mergeCell ref="K4:K76"/>
    <mergeCell ref="G6:G7"/>
    <mergeCell ref="G8:G9"/>
    <mergeCell ref="G10:G12"/>
    <mergeCell ref="H10:H12"/>
    <mergeCell ref="G13:G14"/>
    <mergeCell ref="H13:H18"/>
    <mergeCell ref="I13:I18"/>
    <mergeCell ref="G15:G16"/>
    <mergeCell ref="I4:I12"/>
    <mergeCell ref="I22:I27"/>
    <mergeCell ref="I49:I54"/>
    <mergeCell ref="I41:I45"/>
    <mergeCell ref="I66:I69"/>
    <mergeCell ref="G71:G72"/>
    <mergeCell ref="B4:B21"/>
    <mergeCell ref="C4:C21"/>
    <mergeCell ref="D4:D12"/>
    <mergeCell ref="G4:G5"/>
    <mergeCell ref="H4:H9"/>
    <mergeCell ref="D13:D18"/>
    <mergeCell ref="G17:G18"/>
    <mergeCell ref="D19:D20"/>
  </mergeCells>
  <phoneticPr fontId="3"/>
  <pageMargins left="0.25" right="0.25" top="0.75" bottom="0.75" header="0.3" footer="0.3"/>
  <pageSetup paperSize="9" scale="4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品目申請書</vt:lpstr>
      <vt:lpstr>分析軸</vt:lpstr>
      <vt:lpstr>ドロップダウンリスト</vt:lpstr>
      <vt:lpstr>品目貼付</vt:lpstr>
      <vt:lpstr>製品コード</vt:lpstr>
      <vt:lpstr>分析軸項目</vt:lpstr>
      <vt:lpstr>品目申請書!Print_Area</vt:lpstr>
      <vt:lpstr>事業</vt:lpstr>
    </vt:vector>
  </TitlesOfParts>
  <Company>MUTOH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暁</dc:creator>
  <cp:lastModifiedBy>大久保 暁</cp:lastModifiedBy>
  <cp:lastPrinted>2019-12-25T02:35:52Z</cp:lastPrinted>
  <dcterms:created xsi:type="dcterms:W3CDTF">2019-09-24T01:49:39Z</dcterms:created>
  <dcterms:modified xsi:type="dcterms:W3CDTF">2020-02-18T02:06:24Z</dcterms:modified>
</cp:coreProperties>
</file>